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15 Revised Registry Report" sheetId="1" r:id="rId1"/>
  </sheets>
  <externalReferences>
    <externalReference r:id="rId2"/>
  </externalReferences>
  <definedNames>
    <definedName name="msp">#REF!</definedName>
    <definedName name="_xlnm.Print_Area" localSheetId="0">'15 Revised Registry Report'!$A$1:$Y$178</definedName>
    <definedName name="VISA">#REF!</definedName>
  </definedNames>
  <calcPr calcId="145621"/>
</workbook>
</file>

<file path=xl/calcChain.xml><?xml version="1.0" encoding="utf-8"?>
<calcChain xmlns="http://schemas.openxmlformats.org/spreadsheetml/2006/main">
  <c r="Q178" i="1" l="1"/>
  <c r="P178" i="1"/>
  <c r="O178" i="1"/>
  <c r="D16" i="1"/>
  <c r="C16" i="1"/>
  <c r="B16" i="1"/>
  <c r="D15" i="1"/>
  <c r="C15" i="1"/>
  <c r="B15" i="1"/>
  <c r="D14" i="1"/>
  <c r="C14" i="1"/>
  <c r="B14" i="1"/>
  <c r="Y13" i="1"/>
  <c r="X13" i="1"/>
  <c r="W13" i="1"/>
  <c r="V13" i="1"/>
  <c r="U13" i="1"/>
  <c r="T13" i="1"/>
  <c r="M13" i="1"/>
  <c r="L13" i="1"/>
  <c r="K13" i="1"/>
  <c r="J13" i="1"/>
  <c r="I13" i="1"/>
  <c r="H13" i="1"/>
  <c r="G13" i="1"/>
  <c r="F13" i="1"/>
  <c r="E13" i="1"/>
  <c r="B13" i="1" s="1"/>
  <c r="Y12" i="1"/>
  <c r="X12" i="1"/>
  <c r="X11" i="1" s="1"/>
  <c r="X10" i="1" s="1"/>
  <c r="X178" i="1" s="1"/>
  <c r="W12" i="1"/>
  <c r="W11" i="1" s="1"/>
  <c r="W10" i="1" s="1"/>
  <c r="W178" i="1" s="1"/>
  <c r="V12" i="1"/>
  <c r="U12" i="1"/>
  <c r="T12" i="1"/>
  <c r="M12" i="1"/>
  <c r="M11" i="1" s="1"/>
  <c r="M10" i="1" s="1"/>
  <c r="M178" i="1" s="1"/>
  <c r="L12" i="1"/>
  <c r="L11" i="1" s="1"/>
  <c r="L10" i="1" s="1"/>
  <c r="L178" i="1" s="1"/>
  <c r="K12" i="1"/>
  <c r="J12" i="1"/>
  <c r="J11" i="1" s="1"/>
  <c r="J10" i="1" s="1"/>
  <c r="J178" i="1" s="1"/>
  <c r="I12" i="1"/>
  <c r="I11" i="1" s="1"/>
  <c r="I10" i="1" s="1"/>
  <c r="I178" i="1" s="1"/>
  <c r="H12" i="1"/>
  <c r="G12" i="1"/>
  <c r="G11" i="1" s="1"/>
  <c r="G10" i="1" s="1"/>
  <c r="G178" i="1" s="1"/>
  <c r="F12" i="1"/>
  <c r="F11" i="1" s="1"/>
  <c r="F10" i="1" s="1"/>
  <c r="F178" i="1" s="1"/>
  <c r="E12" i="1"/>
  <c r="E11" i="1" s="1"/>
  <c r="V11" i="1"/>
  <c r="U11" i="1"/>
  <c r="U10" i="1" s="1"/>
  <c r="U178" i="1" s="1"/>
  <c r="T11" i="1"/>
  <c r="T10" i="1" s="1"/>
  <c r="T178" i="1" s="1"/>
  <c r="H11" i="1"/>
  <c r="V10" i="1"/>
  <c r="V178" i="1" s="1"/>
  <c r="S10" i="1"/>
  <c r="S178" i="1" s="1"/>
  <c r="R10" i="1"/>
  <c r="R178" i="1" s="1"/>
  <c r="Q10" i="1"/>
  <c r="P10" i="1"/>
  <c r="O10" i="1"/>
  <c r="N10" i="1"/>
  <c r="N178" i="1" s="1"/>
  <c r="H10" i="1"/>
  <c r="H178" i="1" s="1"/>
  <c r="D13" i="1" l="1"/>
  <c r="C13" i="1"/>
  <c r="K11" i="1"/>
  <c r="K10" i="1" s="1"/>
  <c r="K178" i="1" s="1"/>
  <c r="Y11" i="1"/>
  <c r="Y10" i="1" s="1"/>
  <c r="Y178" i="1" s="1"/>
  <c r="D12" i="1"/>
  <c r="C12" i="1"/>
  <c r="C11" i="1"/>
  <c r="C10" i="1" s="1"/>
  <c r="C178" i="1" s="1"/>
  <c r="D11" i="1"/>
  <c r="D10" i="1" s="1"/>
  <c r="D178" i="1" s="1"/>
  <c r="E10" i="1"/>
  <c r="E178" i="1" s="1"/>
  <c r="B11" i="1"/>
  <c r="B10" i="1" s="1"/>
  <c r="B178" i="1" s="1"/>
  <c r="B12" i="1"/>
</calcChain>
</file>

<file path=xl/sharedStrings.xml><?xml version="1.0" encoding="utf-8"?>
<sst xmlns="http://schemas.openxmlformats.org/spreadsheetml/2006/main" count="270" uniqueCount="183">
  <si>
    <t>U.S. Department of Transportation</t>
  </si>
  <si>
    <t>Maritime Administration</t>
  </si>
  <si>
    <t>MERCHANT FLEETS OF THE WORLD</t>
  </si>
  <si>
    <t>PRIVATELY-OWNED, OCEANGOING MERCHANT VESSELS OF 1,000 GROSS TONS AND OVER AS OF JANUARY 1, 2015</t>
  </si>
  <si>
    <t>*Includes Government-owned ships (U.S. and Foreign-Flag)</t>
  </si>
  <si>
    <t>Please refer to the Data Notes provided on the MARAD Data &amp; Statistics Page for more information</t>
  </si>
  <si>
    <t>Source: IHS Markit Lloyds Maritime Database Files</t>
  </si>
  <si>
    <t>Grand Total</t>
  </si>
  <si>
    <t>Container</t>
  </si>
  <si>
    <t>Dry Bulk</t>
  </si>
  <si>
    <t>General Cargo</t>
  </si>
  <si>
    <t>LNG/LPG</t>
  </si>
  <si>
    <t>Passenger</t>
  </si>
  <si>
    <t>Ro-Ro</t>
  </si>
  <si>
    <t>Tanker</t>
  </si>
  <si>
    <t>Registry</t>
  </si>
  <si>
    <t>Number of Ships</t>
  </si>
  <si>
    <t>GT</t>
  </si>
  <si>
    <t>DWT</t>
  </si>
  <si>
    <t>United States of America</t>
  </si>
  <si>
    <t xml:space="preserve">Privately-Owned Merchant Fleet </t>
  </si>
  <si>
    <t>Jones Act Eligible</t>
  </si>
  <si>
    <t>Non Jones-Act Eligible</t>
  </si>
  <si>
    <t>Great Lakes Trading</t>
  </si>
  <si>
    <t>Passenger/Ferry</t>
  </si>
  <si>
    <t>Ready Reserve Fleet</t>
  </si>
  <si>
    <t>FOREIGN REGISTRIES</t>
  </si>
  <si>
    <t xml:space="preserve">Albania </t>
  </si>
  <si>
    <t xml:space="preserve">Algeria </t>
  </si>
  <si>
    <t xml:space="preserve">Angola </t>
  </si>
  <si>
    <t xml:space="preserve">Antigua &amp; Barbuda </t>
  </si>
  <si>
    <t xml:space="preserve">Argentina </t>
  </si>
  <si>
    <t xml:space="preserve">Australia </t>
  </si>
  <si>
    <t xml:space="preserve">Azerbaijan </t>
  </si>
  <si>
    <t xml:space="preserve">Bahamas </t>
  </si>
  <si>
    <t xml:space="preserve">Bahrain </t>
  </si>
  <si>
    <t xml:space="preserve">Bangladesh </t>
  </si>
  <si>
    <t xml:space="preserve">Barbados </t>
  </si>
  <si>
    <t xml:space="preserve">Belgium </t>
  </si>
  <si>
    <t xml:space="preserve">Belize </t>
  </si>
  <si>
    <t>Bermuda (British)</t>
  </si>
  <si>
    <t xml:space="preserve">Bolivia </t>
  </si>
  <si>
    <t xml:space="preserve">Brazil </t>
  </si>
  <si>
    <t xml:space="preserve">Brunei </t>
  </si>
  <si>
    <t xml:space="preserve">Bulgaria </t>
  </si>
  <si>
    <t xml:space="preserve">Cambodia </t>
  </si>
  <si>
    <t xml:space="preserve">Canada </t>
  </si>
  <si>
    <t xml:space="preserve">Cape Verde </t>
  </si>
  <si>
    <t>Cayman Islands (British)</t>
  </si>
  <si>
    <t xml:space="preserve">Chile </t>
  </si>
  <si>
    <t xml:space="preserve">China </t>
  </si>
  <si>
    <t xml:space="preserve">Colombia </t>
  </si>
  <si>
    <t>Congo (Democratic Republic)</t>
  </si>
  <si>
    <t xml:space="preserve">Cook Islands </t>
  </si>
  <si>
    <t xml:space="preserve">Costa Rica </t>
  </si>
  <si>
    <t xml:space="preserve">Croatia </t>
  </si>
  <si>
    <t xml:space="preserve">Cuba </t>
  </si>
  <si>
    <t xml:space="preserve">Curacao </t>
  </si>
  <si>
    <t xml:space="preserve">Cyprus </t>
  </si>
  <si>
    <t xml:space="preserve">Denmark </t>
  </si>
  <si>
    <t xml:space="preserve">Denmark (DIS) </t>
  </si>
  <si>
    <t xml:space="preserve">Djibouti </t>
  </si>
  <si>
    <t xml:space="preserve">Dominica </t>
  </si>
  <si>
    <t xml:space="preserve">Ecuador </t>
  </si>
  <si>
    <t xml:space="preserve">Egypt </t>
  </si>
  <si>
    <t>Equatorial Guinea</t>
  </si>
  <si>
    <t xml:space="preserve">Eritrea </t>
  </si>
  <si>
    <t xml:space="preserve">Estonia </t>
  </si>
  <si>
    <t xml:space="preserve">Ethiopia </t>
  </si>
  <si>
    <t>Faeroe Islands (Danish)</t>
  </si>
  <si>
    <t xml:space="preserve">Faeroes (FAS) </t>
  </si>
  <si>
    <t xml:space="preserve">Fiji </t>
  </si>
  <si>
    <t xml:space="preserve">Finland </t>
  </si>
  <si>
    <t xml:space="preserve">France </t>
  </si>
  <si>
    <t xml:space="preserve">France (FIS) </t>
  </si>
  <si>
    <t xml:space="preserve">Georgia </t>
  </si>
  <si>
    <t xml:space="preserve">Germany </t>
  </si>
  <si>
    <t xml:space="preserve">Ghana </t>
  </si>
  <si>
    <t>Gibraltar (British)</t>
  </si>
  <si>
    <t xml:space="preserve">Greece </t>
  </si>
  <si>
    <t xml:space="preserve">Guyana </t>
  </si>
  <si>
    <t xml:space="preserve">Honduras </t>
  </si>
  <si>
    <t xml:space="preserve">Hong Kong </t>
  </si>
  <si>
    <t xml:space="preserve">Iceland </t>
  </si>
  <si>
    <t xml:space="preserve">India </t>
  </si>
  <si>
    <t xml:space="preserve">Indonesia </t>
  </si>
  <si>
    <t xml:space="preserve">Iran </t>
  </si>
  <si>
    <t xml:space="preserve">Iraq </t>
  </si>
  <si>
    <t xml:space="preserve">Irish Republic </t>
  </si>
  <si>
    <t>Isle of Man (British)</t>
  </si>
  <si>
    <t xml:space="preserve">Israel </t>
  </si>
  <si>
    <t xml:space="preserve">Italy </t>
  </si>
  <si>
    <t xml:space="preserve">Jamaica </t>
  </si>
  <si>
    <t xml:space="preserve">Japan </t>
  </si>
  <si>
    <t xml:space="preserve">Jordan </t>
  </si>
  <si>
    <t xml:space="preserve">Kazakhstan </t>
  </si>
  <si>
    <t xml:space="preserve">Kenya </t>
  </si>
  <si>
    <t xml:space="preserve">Kiribati </t>
  </si>
  <si>
    <t xml:space="preserve">Kuwait </t>
  </si>
  <si>
    <t xml:space="preserve">Latvia </t>
  </si>
  <si>
    <t xml:space="preserve">Lebanon </t>
  </si>
  <si>
    <t xml:space="preserve">Liberia </t>
  </si>
  <si>
    <t xml:space="preserve">Libya </t>
  </si>
  <si>
    <t xml:space="preserve">Lithuania </t>
  </si>
  <si>
    <t xml:space="preserve">Luxembourg </t>
  </si>
  <si>
    <t xml:space="preserve">Madagascar </t>
  </si>
  <si>
    <t xml:space="preserve">Malaysia </t>
  </si>
  <si>
    <t xml:space="preserve">Maldives </t>
  </si>
  <si>
    <t xml:space="preserve">Malta </t>
  </si>
  <si>
    <t>Marshall Islands</t>
  </si>
  <si>
    <t xml:space="preserve">Mauritania </t>
  </si>
  <si>
    <t xml:space="preserve">Mauritius </t>
  </si>
  <si>
    <t xml:space="preserve">Mexico </t>
  </si>
  <si>
    <t xml:space="preserve">Micronesia </t>
  </si>
  <si>
    <t xml:space="preserve">Moldova </t>
  </si>
  <si>
    <t xml:space="preserve">Mongolia </t>
  </si>
  <si>
    <t xml:space="preserve">Montenegro </t>
  </si>
  <si>
    <t xml:space="preserve">Morocco </t>
  </si>
  <si>
    <t xml:space="preserve">Mozambique </t>
  </si>
  <si>
    <t xml:space="preserve">Myanmar </t>
  </si>
  <si>
    <t xml:space="preserve">Namibia </t>
  </si>
  <si>
    <t xml:space="preserve">Netherlands </t>
  </si>
  <si>
    <t xml:space="preserve">New Zealand </t>
  </si>
  <si>
    <t xml:space="preserve">Niger </t>
  </si>
  <si>
    <t xml:space="preserve">Nigeria </t>
  </si>
  <si>
    <t xml:space="preserve">Niue </t>
  </si>
  <si>
    <t xml:space="preserve">North Korea </t>
  </si>
  <si>
    <t xml:space="preserve">Norway </t>
  </si>
  <si>
    <t xml:space="preserve">Norway (NIS) </t>
  </si>
  <si>
    <t xml:space="preserve">Oman </t>
  </si>
  <si>
    <t xml:space="preserve">Pakistan </t>
  </si>
  <si>
    <t xml:space="preserve">Palau </t>
  </si>
  <si>
    <t xml:space="preserve">Panama </t>
  </si>
  <si>
    <t>Papua New Guinea</t>
  </si>
  <si>
    <t xml:space="preserve">Paraguay </t>
  </si>
  <si>
    <t xml:space="preserve">Peru </t>
  </si>
  <si>
    <t xml:space="preserve">Philippines </t>
  </si>
  <si>
    <t xml:space="preserve">Poland </t>
  </si>
  <si>
    <t xml:space="preserve">Portugal </t>
  </si>
  <si>
    <t xml:space="preserve">Portugal (MAR) </t>
  </si>
  <si>
    <t xml:space="preserve">Qatar </t>
  </si>
  <si>
    <t xml:space="preserve">Romania </t>
  </si>
  <si>
    <t xml:space="preserve">Russia </t>
  </si>
  <si>
    <t xml:space="preserve">Samoa </t>
  </si>
  <si>
    <t>Sao Tome &amp; Principe</t>
  </si>
  <si>
    <t xml:space="preserve">Saudi Arabia </t>
  </si>
  <si>
    <t xml:space="preserve">Senegal </t>
  </si>
  <si>
    <t xml:space="preserve">Seychelles </t>
  </si>
  <si>
    <t xml:space="preserve">Sierra Leone </t>
  </si>
  <si>
    <t xml:space="preserve">Singapore </t>
  </si>
  <si>
    <t xml:space="preserve">South Africa </t>
  </si>
  <si>
    <t xml:space="preserve">South Korea </t>
  </si>
  <si>
    <t xml:space="preserve">Spain </t>
  </si>
  <si>
    <t xml:space="preserve">Spain (CSR) </t>
  </si>
  <si>
    <t xml:space="preserve">Sri Lanka </t>
  </si>
  <si>
    <t xml:space="preserve">St Kitts &amp; Nevis </t>
  </si>
  <si>
    <t>St Vincent &amp; The Grenadines</t>
  </si>
  <si>
    <t xml:space="preserve">Sudan </t>
  </si>
  <si>
    <t xml:space="preserve">Sweden </t>
  </si>
  <si>
    <t xml:space="preserve">Switzerland </t>
  </si>
  <si>
    <t xml:space="preserve">Syria </t>
  </si>
  <si>
    <t>Taiwan</t>
  </si>
  <si>
    <t xml:space="preserve">Tanzania </t>
  </si>
  <si>
    <t xml:space="preserve">Tanzania (SUMATRA) </t>
  </si>
  <si>
    <t xml:space="preserve">Tanzania (Zanzibar) </t>
  </si>
  <si>
    <t xml:space="preserve">Thailand </t>
  </si>
  <si>
    <t xml:space="preserve">Togo </t>
  </si>
  <si>
    <t xml:space="preserve">Tonga </t>
  </si>
  <si>
    <t xml:space="preserve">Trinidad &amp; Tobago </t>
  </si>
  <si>
    <t xml:space="preserve">Tunisia </t>
  </si>
  <si>
    <t xml:space="preserve">Turkey </t>
  </si>
  <si>
    <t xml:space="preserve">Turkmenistan </t>
  </si>
  <si>
    <t xml:space="preserve">Tuvalu </t>
  </si>
  <si>
    <t xml:space="preserve">Ukraine </t>
  </si>
  <si>
    <t xml:space="preserve">Union of Comoros </t>
  </si>
  <si>
    <t>United Arab Emirates</t>
  </si>
  <si>
    <t xml:space="preserve">United Kingdom </t>
  </si>
  <si>
    <t>Unknown Registry</t>
  </si>
  <si>
    <t xml:space="preserve">Uruguay </t>
  </si>
  <si>
    <t xml:space="preserve">Vanuatu </t>
  </si>
  <si>
    <t xml:space="preserve">Venezuela </t>
  </si>
  <si>
    <t xml:space="preserve">Vietnam </t>
  </si>
  <si>
    <t xml:space="preserve">Yemen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</si>
</sst>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0" fillId="0" borderId="1" xfId="0" applyNumberFormat="1" applyBorder="1"/>
    <xf numFmtId="3" fontId="0" fillId="0" borderId="1" xfId="0" applyNumberFormat="1" applyBorder="1" applyAlignment="1">
      <alignment horizontal="centerContinuous"/>
    </xf>
    <xf numFmtId="3" fontId="0" fillId="0" borderId="1" xfId="0" applyNumberFormat="1" applyFont="1" applyBorder="1"/>
    <xf numFmtId="3" fontId="2" fillId="0" borderId="1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left" indent="1"/>
    </xf>
    <xf numFmtId="0" fontId="0" fillId="0" borderId="2" xfId="0" applyBorder="1" applyAlignment="1">
      <alignment horizontal="left"/>
    </xf>
    <xf numFmtId="3" fontId="0" fillId="0" borderId="3" xfId="0" applyNumberFormat="1" applyBorder="1"/>
    <xf numFmtId="3" fontId="0" fillId="0" borderId="4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</cellXfs>
  <cellStyles count="5">
    <cellStyle name="Comma 2" xfId="2"/>
    <cellStyle name="Hyperlink" xfId="1" builtinId="8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n%202015%20-%20Redeaux%20World%20Registry%20Cou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5 Data"/>
      <sheetName val="15 Revised Registry Report"/>
      <sheetName val="Sheet6"/>
      <sheetName val="USF"/>
      <sheetName val="Ships 20150102"/>
      <sheetName val="Sheet5"/>
      <sheetName val="USF(2)"/>
    </sheetNames>
    <sheetDataSet>
      <sheetData sheetId="0"/>
      <sheetData sheetId="1"/>
      <sheetData sheetId="2"/>
      <sheetData sheetId="3"/>
      <sheetData sheetId="4"/>
      <sheetData sheetId="5">
        <row r="185">
          <cell r="C185">
            <v>23</v>
          </cell>
          <cell r="D185">
            <v>694511</v>
          </cell>
          <cell r="E185">
            <v>647770</v>
          </cell>
        </row>
        <row r="186">
          <cell r="C186">
            <v>3</v>
          </cell>
          <cell r="D186">
            <v>107031</v>
          </cell>
          <cell r="E186">
            <v>72502</v>
          </cell>
        </row>
        <row r="187">
          <cell r="C187">
            <v>7</v>
          </cell>
          <cell r="D187">
            <v>10604</v>
          </cell>
          <cell r="E187">
            <v>14319</v>
          </cell>
        </row>
        <row r="188">
          <cell r="C188">
            <v>9</v>
          </cell>
          <cell r="D188">
            <v>170627</v>
          </cell>
          <cell r="E188">
            <v>357487</v>
          </cell>
        </row>
        <row r="189">
          <cell r="C189">
            <v>45</v>
          </cell>
          <cell r="D189">
            <v>3306925</v>
          </cell>
          <cell r="E189">
            <v>1984243</v>
          </cell>
        </row>
        <row r="193">
          <cell r="C193">
            <v>44</v>
          </cell>
          <cell r="D193">
            <v>2535238</v>
          </cell>
          <cell r="E193">
            <v>2311861</v>
          </cell>
        </row>
        <row r="194">
          <cell r="C194">
            <v>3</v>
          </cell>
          <cell r="D194">
            <v>153014</v>
          </cell>
          <cell r="E194">
            <v>86434</v>
          </cell>
        </row>
        <row r="195">
          <cell r="C195">
            <v>9</v>
          </cell>
          <cell r="D195">
            <v>150732</v>
          </cell>
          <cell r="E195">
            <v>114729</v>
          </cell>
        </row>
        <row r="196">
          <cell r="C196">
            <v>20</v>
          </cell>
          <cell r="D196">
            <v>414479</v>
          </cell>
          <cell r="E196">
            <v>1020659</v>
          </cell>
        </row>
        <row r="197">
          <cell r="C197">
            <v>5</v>
          </cell>
          <cell r="D197">
            <v>196631</v>
          </cell>
          <cell r="E197">
            <v>118583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rad.dot.gov/wp-content/uploads/pdf/Merchant-Fleets-of-the-World-Data-No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8"/>
  <sheetViews>
    <sheetView tabSelected="1" zoomScale="85" zoomScaleNormal="85" workbookViewId="0"/>
  </sheetViews>
  <sheetFormatPr defaultRowHeight="15"/>
  <cols>
    <col min="1" max="1" width="31.7109375" customWidth="1"/>
    <col min="2" max="2" width="17.5703125" bestFit="1" customWidth="1"/>
    <col min="3" max="3" width="15.140625" bestFit="1" customWidth="1"/>
    <col min="4" max="4" width="15" bestFit="1" customWidth="1"/>
    <col min="5" max="5" width="17.5703125" bestFit="1" customWidth="1"/>
    <col min="6" max="6" width="13.42578125" bestFit="1" customWidth="1"/>
    <col min="7" max="7" width="13.85546875" bestFit="1" customWidth="1"/>
    <col min="8" max="8" width="17.5703125" bestFit="1" customWidth="1"/>
    <col min="9" max="9" width="13.85546875" bestFit="1" customWidth="1"/>
    <col min="10" max="10" width="14.42578125" bestFit="1" customWidth="1"/>
    <col min="11" max="11" width="17.5703125" bestFit="1" customWidth="1"/>
    <col min="12" max="13" width="12.140625" bestFit="1" customWidth="1"/>
    <col min="14" max="14" width="17.5703125" bestFit="1" customWidth="1"/>
    <col min="15" max="15" width="11.85546875" bestFit="1" customWidth="1"/>
    <col min="16" max="16" width="12.85546875" bestFit="1" customWidth="1"/>
    <col min="17" max="17" width="17.5703125" bestFit="1" customWidth="1"/>
    <col min="18" max="18" width="12.5703125" bestFit="1" customWidth="1"/>
    <col min="19" max="19" width="11.85546875" bestFit="1" customWidth="1"/>
    <col min="20" max="20" width="17.5703125" bestFit="1" customWidth="1"/>
    <col min="21" max="21" width="13.140625" bestFit="1" customWidth="1"/>
    <col min="22" max="22" width="12.28515625" bestFit="1" customWidth="1"/>
    <col min="23" max="23" width="17.5703125" bestFit="1" customWidth="1"/>
    <col min="24" max="24" width="13.85546875" bestFit="1" customWidth="1"/>
    <col min="25" max="25" width="13.7109375" bestFit="1" customWidth="1"/>
  </cols>
  <sheetData>
    <row r="1" spans="1:25">
      <c r="A1" t="s">
        <v>0</v>
      </c>
    </row>
    <row r="2" spans="1:25">
      <c r="A2" t="s">
        <v>1</v>
      </c>
    </row>
    <row r="3" spans="1:25">
      <c r="A3" s="1" t="s">
        <v>2</v>
      </c>
    </row>
    <row r="4" spans="1:25">
      <c r="A4" s="1" t="s">
        <v>3</v>
      </c>
    </row>
    <row r="5" spans="1:25">
      <c r="A5" s="1" t="s">
        <v>4</v>
      </c>
    </row>
    <row r="6" spans="1:25">
      <c r="A6" s="2" t="s">
        <v>5</v>
      </c>
    </row>
    <row r="7" spans="1:25">
      <c r="A7" s="1" t="s">
        <v>6</v>
      </c>
    </row>
    <row r="8" spans="1:25">
      <c r="A8" s="3"/>
      <c r="B8" s="4" t="s">
        <v>7</v>
      </c>
      <c r="C8" s="4"/>
      <c r="D8" s="4"/>
      <c r="E8" s="4" t="s">
        <v>8</v>
      </c>
      <c r="F8" s="4"/>
      <c r="G8" s="4"/>
      <c r="H8" s="4" t="s">
        <v>9</v>
      </c>
      <c r="I8" s="4"/>
      <c r="J8" s="4"/>
      <c r="K8" s="4" t="s">
        <v>10</v>
      </c>
      <c r="L8" s="4"/>
      <c r="M8" s="4"/>
      <c r="N8" s="4" t="s">
        <v>11</v>
      </c>
      <c r="O8" s="4"/>
      <c r="P8" s="4"/>
      <c r="Q8" s="4" t="s">
        <v>12</v>
      </c>
      <c r="R8" s="4"/>
      <c r="S8" s="4"/>
      <c r="T8" s="4" t="s">
        <v>13</v>
      </c>
      <c r="U8" s="4"/>
      <c r="V8" s="4"/>
      <c r="W8" s="4" t="s">
        <v>14</v>
      </c>
      <c r="X8" s="4"/>
      <c r="Y8" s="4"/>
    </row>
    <row r="9" spans="1:25">
      <c r="A9" s="3" t="s">
        <v>15</v>
      </c>
      <c r="B9" s="3" t="s">
        <v>16</v>
      </c>
      <c r="C9" s="3" t="s">
        <v>17</v>
      </c>
      <c r="D9" s="3" t="s">
        <v>18</v>
      </c>
      <c r="E9" s="3" t="s">
        <v>16</v>
      </c>
      <c r="F9" s="3" t="s">
        <v>17</v>
      </c>
      <c r="G9" s="3" t="s">
        <v>18</v>
      </c>
      <c r="H9" s="3" t="s">
        <v>16</v>
      </c>
      <c r="I9" s="3" t="s">
        <v>17</v>
      </c>
      <c r="J9" s="3" t="s">
        <v>18</v>
      </c>
      <c r="K9" s="3" t="s">
        <v>16</v>
      </c>
      <c r="L9" s="3" t="s">
        <v>17</v>
      </c>
      <c r="M9" s="3" t="s">
        <v>18</v>
      </c>
      <c r="N9" s="3" t="s">
        <v>16</v>
      </c>
      <c r="O9" s="3" t="s">
        <v>17</v>
      </c>
      <c r="P9" s="3" t="s">
        <v>18</v>
      </c>
      <c r="Q9" s="3" t="s">
        <v>16</v>
      </c>
      <c r="R9" s="3" t="s">
        <v>17</v>
      </c>
      <c r="S9" s="3" t="s">
        <v>18</v>
      </c>
      <c r="T9" s="3" t="s">
        <v>16</v>
      </c>
      <c r="U9" s="3" t="s">
        <v>17</v>
      </c>
      <c r="V9" s="3" t="s">
        <v>18</v>
      </c>
      <c r="W9" s="3" t="s">
        <v>16</v>
      </c>
      <c r="X9" s="3" t="s">
        <v>17</v>
      </c>
      <c r="Y9" s="3" t="s">
        <v>18</v>
      </c>
    </row>
    <row r="10" spans="1:25">
      <c r="A10" s="5" t="s">
        <v>19</v>
      </c>
      <c r="B10" s="3">
        <f>B11+B14+B15+B16</f>
        <v>336</v>
      </c>
      <c r="C10" s="3">
        <f t="shared" ref="C10:Y10" si="0">C11+C14+C15+C16</f>
        <v>10478157</v>
      </c>
      <c r="D10" s="3">
        <f t="shared" si="0"/>
        <v>9560782</v>
      </c>
      <c r="E10" s="3">
        <f t="shared" si="0"/>
        <v>73</v>
      </c>
      <c r="F10" s="3">
        <f t="shared" si="0"/>
        <v>3333636</v>
      </c>
      <c r="G10" s="3">
        <f t="shared" si="0"/>
        <v>3062789</v>
      </c>
      <c r="H10" s="3">
        <f t="shared" si="0"/>
        <v>47</v>
      </c>
      <c r="I10" s="3">
        <f t="shared" si="0"/>
        <v>1075229</v>
      </c>
      <c r="J10" s="3">
        <f t="shared" si="0"/>
        <v>1792285</v>
      </c>
      <c r="K10" s="3">
        <f t="shared" si="0"/>
        <v>20</v>
      </c>
      <c r="L10" s="3">
        <f t="shared" si="0"/>
        <v>302604</v>
      </c>
      <c r="M10" s="3">
        <f t="shared" si="0"/>
        <v>238992</v>
      </c>
      <c r="N10" s="3">
        <f t="shared" si="0"/>
        <v>0</v>
      </c>
      <c r="O10" s="3">
        <f t="shared" si="0"/>
        <v>0</v>
      </c>
      <c r="P10" s="3">
        <f t="shared" si="0"/>
        <v>0</v>
      </c>
      <c r="Q10" s="3">
        <f t="shared" si="0"/>
        <v>81</v>
      </c>
      <c r="R10" s="3">
        <f t="shared" si="0"/>
        <v>422860</v>
      </c>
      <c r="S10" s="3">
        <f t="shared" si="0"/>
        <v>93261</v>
      </c>
      <c r="T10" s="3">
        <f t="shared" si="0"/>
        <v>64</v>
      </c>
      <c r="U10" s="3">
        <f t="shared" si="0"/>
        <v>1813223</v>
      </c>
      <c r="V10" s="3">
        <f t="shared" si="0"/>
        <v>2219923</v>
      </c>
      <c r="W10" s="3">
        <f t="shared" si="0"/>
        <v>51</v>
      </c>
      <c r="X10" s="3">
        <f t="shared" si="0"/>
        <v>3530605</v>
      </c>
      <c r="Y10" s="3">
        <f t="shared" si="0"/>
        <v>2153532</v>
      </c>
    </row>
    <row r="11" spans="1:25">
      <c r="A11" s="6" t="s">
        <v>20</v>
      </c>
      <c r="B11" s="3">
        <f t="shared" ref="B11:D16" si="1">E11+H11+K11+N11+Q11+T11+W11</f>
        <v>168</v>
      </c>
      <c r="C11" s="3">
        <f t="shared" si="1"/>
        <v>7739792</v>
      </c>
      <c r="D11" s="3">
        <f t="shared" si="1"/>
        <v>6728587</v>
      </c>
      <c r="E11" s="3">
        <f t="shared" ref="E11:M11" si="2">SUM(E12+E13)</f>
        <v>67</v>
      </c>
      <c r="F11" s="3">
        <f t="shared" si="2"/>
        <v>3229749</v>
      </c>
      <c r="G11" s="3">
        <f t="shared" si="2"/>
        <v>2959631</v>
      </c>
      <c r="H11" s="3">
        <f t="shared" si="2"/>
        <v>6</v>
      </c>
      <c r="I11" s="3">
        <f t="shared" si="2"/>
        <v>260045</v>
      </c>
      <c r="J11" s="3">
        <f t="shared" si="2"/>
        <v>158936</v>
      </c>
      <c r="K11" s="3">
        <f t="shared" si="2"/>
        <v>16</v>
      </c>
      <c r="L11" s="3">
        <f t="shared" si="2"/>
        <v>161336</v>
      </c>
      <c r="M11" s="3">
        <f t="shared" si="2"/>
        <v>129048</v>
      </c>
      <c r="N11" s="3"/>
      <c r="O11" s="3"/>
      <c r="P11" s="3"/>
      <c r="Q11" s="3"/>
      <c r="R11" s="3"/>
      <c r="S11" s="3"/>
      <c r="T11" s="3">
        <f t="shared" ref="T11:Y11" si="3">SUM(T12+T13)</f>
        <v>29</v>
      </c>
      <c r="U11" s="3">
        <f t="shared" si="3"/>
        <v>585106</v>
      </c>
      <c r="V11" s="3">
        <f t="shared" si="3"/>
        <v>1378146</v>
      </c>
      <c r="W11" s="3">
        <f t="shared" si="3"/>
        <v>50</v>
      </c>
      <c r="X11" s="3">
        <f t="shared" si="3"/>
        <v>3503556</v>
      </c>
      <c r="Y11" s="3">
        <f t="shared" si="3"/>
        <v>2102826</v>
      </c>
    </row>
    <row r="12" spans="1:25">
      <c r="A12" s="7" t="s">
        <v>21</v>
      </c>
      <c r="B12" s="3">
        <f t="shared" si="1"/>
        <v>87</v>
      </c>
      <c r="C12" s="3">
        <f t="shared" si="1"/>
        <v>4289698</v>
      </c>
      <c r="D12" s="3">
        <f t="shared" si="1"/>
        <v>3076321</v>
      </c>
      <c r="E12" s="3">
        <f>'[1]Ships 20150102'!C185</f>
        <v>23</v>
      </c>
      <c r="F12" s="3">
        <f>'[1]Ships 20150102'!D185</f>
        <v>694511</v>
      </c>
      <c r="G12" s="3">
        <f>'[1]Ships 20150102'!E185</f>
        <v>647770</v>
      </c>
      <c r="H12" s="3">
        <f>'[1]Ships 20150102'!C186</f>
        <v>3</v>
      </c>
      <c r="I12" s="3">
        <f>'[1]Ships 20150102'!D186</f>
        <v>107031</v>
      </c>
      <c r="J12" s="3">
        <f>'[1]Ships 20150102'!E186</f>
        <v>72502</v>
      </c>
      <c r="K12" s="3">
        <f>'[1]Ships 20150102'!C187</f>
        <v>7</v>
      </c>
      <c r="L12" s="3">
        <f>'[1]Ships 20150102'!D187</f>
        <v>10604</v>
      </c>
      <c r="M12" s="3">
        <f>'[1]Ships 20150102'!E187</f>
        <v>14319</v>
      </c>
      <c r="N12" s="3"/>
      <c r="O12" s="3"/>
      <c r="P12" s="3"/>
      <c r="Q12" s="3"/>
      <c r="R12" s="3"/>
      <c r="S12" s="3"/>
      <c r="T12" s="3">
        <f>'[1]Ships 20150102'!C188</f>
        <v>9</v>
      </c>
      <c r="U12" s="3">
        <f>'[1]Ships 20150102'!D188</f>
        <v>170627</v>
      </c>
      <c r="V12" s="3">
        <f>'[1]Ships 20150102'!E188</f>
        <v>357487</v>
      </c>
      <c r="W12" s="3">
        <f>'[1]Ships 20150102'!C189</f>
        <v>45</v>
      </c>
      <c r="X12" s="3">
        <f>'[1]Ships 20150102'!D189</f>
        <v>3306925</v>
      </c>
      <c r="Y12" s="3">
        <f>'[1]Ships 20150102'!E189</f>
        <v>1984243</v>
      </c>
    </row>
    <row r="13" spans="1:25">
      <c r="A13" s="7" t="s">
        <v>22</v>
      </c>
      <c r="B13" s="3">
        <f t="shared" si="1"/>
        <v>81</v>
      </c>
      <c r="C13" s="3">
        <f t="shared" si="1"/>
        <v>3450094</v>
      </c>
      <c r="D13" s="3">
        <f t="shared" si="1"/>
        <v>3652266</v>
      </c>
      <c r="E13" s="3">
        <f>'[1]Ships 20150102'!C193</f>
        <v>44</v>
      </c>
      <c r="F13" s="3">
        <f>'[1]Ships 20150102'!D193</f>
        <v>2535238</v>
      </c>
      <c r="G13" s="3">
        <f>'[1]Ships 20150102'!E193</f>
        <v>2311861</v>
      </c>
      <c r="H13" s="3">
        <f>'[1]Ships 20150102'!C194</f>
        <v>3</v>
      </c>
      <c r="I13" s="3">
        <f>'[1]Ships 20150102'!D194</f>
        <v>153014</v>
      </c>
      <c r="J13" s="3">
        <f>'[1]Ships 20150102'!E194</f>
        <v>86434</v>
      </c>
      <c r="K13" s="3">
        <f>'[1]Ships 20150102'!C195</f>
        <v>9</v>
      </c>
      <c r="L13" s="3">
        <f>'[1]Ships 20150102'!D195</f>
        <v>150732</v>
      </c>
      <c r="M13" s="3">
        <f>'[1]Ships 20150102'!E195</f>
        <v>114729</v>
      </c>
      <c r="N13" s="3"/>
      <c r="O13" s="3"/>
      <c r="P13" s="3"/>
      <c r="Q13" s="3"/>
      <c r="R13" s="3"/>
      <c r="S13" s="3"/>
      <c r="T13" s="3">
        <f>'[1]Ships 20150102'!C196</f>
        <v>20</v>
      </c>
      <c r="U13" s="3">
        <f>'[1]Ships 20150102'!D196</f>
        <v>414479</v>
      </c>
      <c r="V13" s="3">
        <f>'[1]Ships 20150102'!E196</f>
        <v>1020659</v>
      </c>
      <c r="W13" s="3">
        <f>'[1]Ships 20150102'!C197</f>
        <v>5</v>
      </c>
      <c r="X13" s="3">
        <f>'[1]Ships 20150102'!D197</f>
        <v>196631</v>
      </c>
      <c r="Y13" s="3">
        <f>'[1]Ships 20150102'!E197</f>
        <v>118583</v>
      </c>
    </row>
    <row r="14" spans="1:25">
      <c r="A14" s="6" t="s">
        <v>23</v>
      </c>
      <c r="B14" s="3">
        <f t="shared" si="1"/>
        <v>41</v>
      </c>
      <c r="C14" s="3">
        <f t="shared" si="1"/>
        <v>815184</v>
      </c>
      <c r="D14" s="3">
        <f t="shared" si="1"/>
        <v>1633349</v>
      </c>
      <c r="E14" s="3"/>
      <c r="F14" s="3"/>
      <c r="G14" s="3"/>
      <c r="H14" s="3">
        <v>41</v>
      </c>
      <c r="I14" s="3">
        <v>815184</v>
      </c>
      <c r="J14" s="3">
        <v>1633349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>
      <c r="A15" s="6" t="s">
        <v>24</v>
      </c>
      <c r="B15" s="3">
        <f t="shared" si="1"/>
        <v>81</v>
      </c>
      <c r="C15" s="3">
        <f t="shared" si="1"/>
        <v>422860</v>
      </c>
      <c r="D15" s="3">
        <f t="shared" si="1"/>
        <v>93261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>
        <v>81</v>
      </c>
      <c r="R15" s="3">
        <v>422860</v>
      </c>
      <c r="S15" s="3">
        <v>93261</v>
      </c>
      <c r="T15" s="3"/>
      <c r="U15" s="3"/>
      <c r="V15" s="3"/>
      <c r="W15" s="3"/>
      <c r="X15" s="3"/>
      <c r="Y15" s="3"/>
    </row>
    <row r="16" spans="1:25">
      <c r="A16" s="6" t="s">
        <v>25</v>
      </c>
      <c r="B16" s="3">
        <f t="shared" si="1"/>
        <v>46</v>
      </c>
      <c r="C16" s="3">
        <f t="shared" si="1"/>
        <v>1500321</v>
      </c>
      <c r="D16" s="3">
        <f t="shared" si="1"/>
        <v>1105585</v>
      </c>
      <c r="E16" s="3">
        <v>6</v>
      </c>
      <c r="F16" s="3">
        <v>103887</v>
      </c>
      <c r="G16" s="3">
        <v>103158</v>
      </c>
      <c r="H16" s="3"/>
      <c r="I16" s="3"/>
      <c r="J16" s="3"/>
      <c r="K16" s="3">
        <v>4</v>
      </c>
      <c r="L16" s="3">
        <v>141268</v>
      </c>
      <c r="M16" s="3">
        <v>109944</v>
      </c>
      <c r="N16" s="3"/>
      <c r="O16" s="3"/>
      <c r="P16" s="3"/>
      <c r="Q16" s="3"/>
      <c r="R16" s="3"/>
      <c r="S16" s="3"/>
      <c r="T16" s="3">
        <v>35</v>
      </c>
      <c r="U16" s="3">
        <v>1228117</v>
      </c>
      <c r="V16" s="3">
        <v>841777</v>
      </c>
      <c r="W16" s="3">
        <v>1</v>
      </c>
      <c r="X16" s="3">
        <v>27049</v>
      </c>
      <c r="Y16" s="3">
        <v>50706</v>
      </c>
    </row>
    <row r="17" spans="1:25">
      <c r="A17" s="8" t="s">
        <v>26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1:25">
      <c r="A18" s="11"/>
      <c r="B18" s="4" t="s">
        <v>7</v>
      </c>
      <c r="C18" s="4"/>
      <c r="D18" s="4"/>
      <c r="E18" s="4" t="s">
        <v>8</v>
      </c>
      <c r="F18" s="4"/>
      <c r="G18" s="4"/>
      <c r="H18" s="4" t="s">
        <v>9</v>
      </c>
      <c r="I18" s="4"/>
      <c r="J18" s="4"/>
      <c r="K18" s="4" t="s">
        <v>10</v>
      </c>
      <c r="L18" s="4"/>
      <c r="M18" s="4"/>
      <c r="N18" s="4" t="s">
        <v>11</v>
      </c>
      <c r="O18" s="4"/>
      <c r="P18" s="4"/>
      <c r="Q18" s="4" t="s">
        <v>12</v>
      </c>
      <c r="R18" s="4"/>
      <c r="S18" s="4"/>
      <c r="T18" s="4" t="s">
        <v>13</v>
      </c>
      <c r="U18" s="4"/>
      <c r="V18" s="4"/>
      <c r="W18" s="4" t="s">
        <v>14</v>
      </c>
      <c r="X18" s="4"/>
      <c r="Y18" s="4"/>
    </row>
    <row r="19" spans="1:25">
      <c r="A19" s="3" t="s">
        <v>15</v>
      </c>
      <c r="B19" s="3" t="s">
        <v>16</v>
      </c>
      <c r="C19" s="3" t="s">
        <v>17</v>
      </c>
      <c r="D19" s="3" t="s">
        <v>18</v>
      </c>
      <c r="E19" s="3" t="s">
        <v>16</v>
      </c>
      <c r="F19" s="3" t="s">
        <v>17</v>
      </c>
      <c r="G19" s="3" t="s">
        <v>18</v>
      </c>
      <c r="H19" s="3" t="s">
        <v>16</v>
      </c>
      <c r="I19" s="3" t="s">
        <v>17</v>
      </c>
      <c r="J19" s="3" t="s">
        <v>18</v>
      </c>
      <c r="K19" s="3" t="s">
        <v>16</v>
      </c>
      <c r="L19" s="3" t="s">
        <v>17</v>
      </c>
      <c r="M19" s="3" t="s">
        <v>18</v>
      </c>
      <c r="N19" s="3" t="s">
        <v>16</v>
      </c>
      <c r="O19" s="3" t="s">
        <v>17</v>
      </c>
      <c r="P19" s="3" t="s">
        <v>18</v>
      </c>
      <c r="Q19" s="3" t="s">
        <v>16</v>
      </c>
      <c r="R19" s="3" t="s">
        <v>17</v>
      </c>
      <c r="S19" s="3" t="s">
        <v>18</v>
      </c>
      <c r="T19" s="3" t="s">
        <v>16</v>
      </c>
      <c r="U19" s="3" t="s">
        <v>17</v>
      </c>
      <c r="V19" s="3" t="s">
        <v>18</v>
      </c>
      <c r="W19" s="3" t="s">
        <v>16</v>
      </c>
      <c r="X19" s="3" t="s">
        <v>17</v>
      </c>
      <c r="Y19" s="3" t="s">
        <v>18</v>
      </c>
    </row>
    <row r="20" spans="1:25">
      <c r="A20" s="12" t="s">
        <v>27</v>
      </c>
      <c r="B20" s="3">
        <v>14</v>
      </c>
      <c r="C20" s="3">
        <v>29365</v>
      </c>
      <c r="D20" s="3">
        <v>43301</v>
      </c>
      <c r="E20" s="3"/>
      <c r="F20" s="3"/>
      <c r="G20" s="3"/>
      <c r="H20" s="3"/>
      <c r="I20" s="3"/>
      <c r="J20" s="3"/>
      <c r="K20" s="3">
        <v>13</v>
      </c>
      <c r="L20" s="3">
        <v>27867</v>
      </c>
      <c r="M20" s="3">
        <v>41066</v>
      </c>
      <c r="N20" s="3"/>
      <c r="O20" s="3"/>
      <c r="P20" s="3"/>
      <c r="Q20" s="3"/>
      <c r="R20" s="3"/>
      <c r="S20" s="3"/>
      <c r="T20" s="3">
        <v>1</v>
      </c>
      <c r="U20" s="3">
        <v>1498</v>
      </c>
      <c r="V20" s="3">
        <v>2235</v>
      </c>
      <c r="W20" s="3"/>
      <c r="X20" s="3"/>
      <c r="Y20" s="3"/>
    </row>
    <row r="21" spans="1:25">
      <c r="A21" s="12" t="s">
        <v>28</v>
      </c>
      <c r="B21" s="3">
        <v>37</v>
      </c>
      <c r="C21" s="3">
        <v>757335</v>
      </c>
      <c r="D21" s="3">
        <v>766384</v>
      </c>
      <c r="E21" s="3"/>
      <c r="F21" s="3"/>
      <c r="G21" s="3"/>
      <c r="H21" s="3">
        <v>4</v>
      </c>
      <c r="I21" s="3">
        <v>88437</v>
      </c>
      <c r="J21" s="3">
        <v>149567</v>
      </c>
      <c r="K21" s="3">
        <v>10</v>
      </c>
      <c r="L21" s="3">
        <v>61417</v>
      </c>
      <c r="M21" s="3">
        <v>80641</v>
      </c>
      <c r="N21" s="3">
        <v>11</v>
      </c>
      <c r="O21" s="3">
        <v>498009</v>
      </c>
      <c r="P21" s="3">
        <v>486644</v>
      </c>
      <c r="Q21" s="3">
        <v>3</v>
      </c>
      <c r="R21" s="3">
        <v>61707</v>
      </c>
      <c r="S21" s="3">
        <v>12165</v>
      </c>
      <c r="T21" s="3">
        <v>3</v>
      </c>
      <c r="U21" s="3">
        <v>32161</v>
      </c>
      <c r="V21" s="3">
        <v>16216</v>
      </c>
      <c r="W21" s="3">
        <v>6</v>
      </c>
      <c r="X21" s="3">
        <v>15604</v>
      </c>
      <c r="Y21" s="3">
        <v>21151</v>
      </c>
    </row>
    <row r="22" spans="1:25">
      <c r="A22" s="12" t="s">
        <v>29</v>
      </c>
      <c r="B22" s="3">
        <v>8</v>
      </c>
      <c r="C22" s="3">
        <v>10401</v>
      </c>
      <c r="D22" s="3">
        <v>14659</v>
      </c>
      <c r="E22" s="3"/>
      <c r="F22" s="3"/>
      <c r="G22" s="3"/>
      <c r="H22" s="3"/>
      <c r="I22" s="3"/>
      <c r="J22" s="3"/>
      <c r="K22" s="3">
        <v>1</v>
      </c>
      <c r="L22" s="3">
        <v>1199</v>
      </c>
      <c r="M22" s="3">
        <v>2260</v>
      </c>
      <c r="N22" s="3"/>
      <c r="O22" s="3"/>
      <c r="P22" s="3"/>
      <c r="Q22" s="3">
        <v>2</v>
      </c>
      <c r="R22" s="3">
        <v>2000</v>
      </c>
      <c r="S22" s="3">
        <v>609</v>
      </c>
      <c r="T22" s="3">
        <v>1</v>
      </c>
      <c r="U22" s="3">
        <v>1302</v>
      </c>
      <c r="V22" s="3">
        <v>2063</v>
      </c>
      <c r="W22" s="3">
        <v>4</v>
      </c>
      <c r="X22" s="3">
        <v>5900</v>
      </c>
      <c r="Y22" s="3">
        <v>9727</v>
      </c>
    </row>
    <row r="23" spans="1:25">
      <c r="A23" s="12" t="s">
        <v>30</v>
      </c>
      <c r="B23" s="3">
        <v>1082</v>
      </c>
      <c r="C23" s="3">
        <v>9498636</v>
      </c>
      <c r="D23" s="3">
        <v>12263668</v>
      </c>
      <c r="E23" s="3">
        <v>326</v>
      </c>
      <c r="F23" s="3">
        <v>4605118</v>
      </c>
      <c r="G23" s="3">
        <v>5755899</v>
      </c>
      <c r="H23" s="3">
        <v>36</v>
      </c>
      <c r="I23" s="3">
        <v>837743</v>
      </c>
      <c r="J23" s="3">
        <v>1409856</v>
      </c>
      <c r="K23" s="3">
        <v>687</v>
      </c>
      <c r="L23" s="3">
        <v>3758262</v>
      </c>
      <c r="M23" s="3">
        <v>4837530</v>
      </c>
      <c r="N23" s="3">
        <v>15</v>
      </c>
      <c r="O23" s="3">
        <v>92261</v>
      </c>
      <c r="P23" s="3">
        <v>111653</v>
      </c>
      <c r="Q23" s="3"/>
      <c r="R23" s="3"/>
      <c r="S23" s="3"/>
      <c r="T23" s="3">
        <v>10</v>
      </c>
      <c r="U23" s="3">
        <v>159785</v>
      </c>
      <c r="V23" s="3">
        <v>81840</v>
      </c>
      <c r="W23" s="3">
        <v>8</v>
      </c>
      <c r="X23" s="3">
        <v>45467</v>
      </c>
      <c r="Y23" s="3">
        <v>66890</v>
      </c>
    </row>
    <row r="24" spans="1:25">
      <c r="A24" s="12" t="s">
        <v>31</v>
      </c>
      <c r="B24" s="3">
        <v>37</v>
      </c>
      <c r="C24" s="3">
        <v>329195</v>
      </c>
      <c r="D24" s="3">
        <v>554623</v>
      </c>
      <c r="E24" s="3">
        <v>2</v>
      </c>
      <c r="F24" s="3">
        <v>25567</v>
      </c>
      <c r="G24" s="3">
        <v>33299</v>
      </c>
      <c r="H24" s="3"/>
      <c r="I24" s="3"/>
      <c r="J24" s="3"/>
      <c r="K24" s="3">
        <v>5</v>
      </c>
      <c r="L24" s="3">
        <v>19257</v>
      </c>
      <c r="M24" s="3">
        <v>36438</v>
      </c>
      <c r="N24" s="3"/>
      <c r="O24" s="3"/>
      <c r="P24" s="3"/>
      <c r="Q24" s="3">
        <v>3</v>
      </c>
      <c r="R24" s="3">
        <v>6440</v>
      </c>
      <c r="S24" s="3">
        <v>877</v>
      </c>
      <c r="T24" s="3"/>
      <c r="U24" s="3"/>
      <c r="V24" s="3"/>
      <c r="W24" s="3">
        <v>27</v>
      </c>
      <c r="X24" s="3">
        <v>277931</v>
      </c>
      <c r="Y24" s="3">
        <v>484009</v>
      </c>
    </row>
    <row r="25" spans="1:25">
      <c r="A25" s="12" t="s">
        <v>32</v>
      </c>
      <c r="B25" s="3">
        <v>47</v>
      </c>
      <c r="C25" s="3">
        <v>747318</v>
      </c>
      <c r="D25" s="3">
        <v>573558</v>
      </c>
      <c r="E25" s="3"/>
      <c r="F25" s="3"/>
      <c r="G25" s="3"/>
      <c r="H25" s="3">
        <v>5</v>
      </c>
      <c r="I25" s="3">
        <v>37900</v>
      </c>
      <c r="J25" s="3">
        <v>47601</v>
      </c>
      <c r="K25" s="3">
        <v>14</v>
      </c>
      <c r="L25" s="3">
        <v>110854</v>
      </c>
      <c r="M25" s="3">
        <v>150678</v>
      </c>
      <c r="N25" s="3">
        <v>4</v>
      </c>
      <c r="O25" s="3">
        <v>420040</v>
      </c>
      <c r="P25" s="3">
        <v>267148</v>
      </c>
      <c r="Q25" s="3">
        <v>14</v>
      </c>
      <c r="R25" s="3">
        <v>78170</v>
      </c>
      <c r="S25" s="3">
        <v>17606</v>
      </c>
      <c r="T25" s="3">
        <v>4</v>
      </c>
      <c r="U25" s="3">
        <v>62579</v>
      </c>
      <c r="V25" s="3">
        <v>36782</v>
      </c>
      <c r="W25" s="3">
        <v>6</v>
      </c>
      <c r="X25" s="3">
        <v>37775</v>
      </c>
      <c r="Y25" s="3">
        <v>53743</v>
      </c>
    </row>
    <row r="26" spans="1:25">
      <c r="A26" s="12" t="s">
        <v>33</v>
      </c>
      <c r="B26" s="3">
        <v>79</v>
      </c>
      <c r="C26" s="3">
        <v>416438</v>
      </c>
      <c r="D26" s="3">
        <v>475360</v>
      </c>
      <c r="E26" s="3"/>
      <c r="F26" s="3"/>
      <c r="G26" s="3"/>
      <c r="H26" s="3">
        <v>1</v>
      </c>
      <c r="I26" s="3">
        <v>2615</v>
      </c>
      <c r="J26" s="3">
        <v>3280</v>
      </c>
      <c r="K26" s="3">
        <v>22</v>
      </c>
      <c r="L26" s="3">
        <v>72055</v>
      </c>
      <c r="M26" s="3">
        <v>86634</v>
      </c>
      <c r="N26" s="3"/>
      <c r="O26" s="3"/>
      <c r="P26" s="3"/>
      <c r="Q26" s="3">
        <v>7</v>
      </c>
      <c r="R26" s="3">
        <v>61077</v>
      </c>
      <c r="S26" s="3">
        <v>20499</v>
      </c>
      <c r="T26" s="3">
        <v>7</v>
      </c>
      <c r="U26" s="3">
        <v>57162</v>
      </c>
      <c r="V26" s="3">
        <v>39370</v>
      </c>
      <c r="W26" s="3">
        <v>42</v>
      </c>
      <c r="X26" s="3">
        <v>223529</v>
      </c>
      <c r="Y26" s="3">
        <v>325577</v>
      </c>
    </row>
    <row r="27" spans="1:25">
      <c r="A27" s="12" t="s">
        <v>34</v>
      </c>
      <c r="B27" s="3">
        <v>1107</v>
      </c>
      <c r="C27" s="3">
        <v>49186105</v>
      </c>
      <c r="D27" s="3">
        <v>63204079</v>
      </c>
      <c r="E27" s="3">
        <v>51</v>
      </c>
      <c r="F27" s="3">
        <v>1290143</v>
      </c>
      <c r="G27" s="3">
        <v>1445314</v>
      </c>
      <c r="H27" s="3">
        <v>261</v>
      </c>
      <c r="I27" s="3">
        <v>8819585</v>
      </c>
      <c r="J27" s="3">
        <v>15530858</v>
      </c>
      <c r="K27" s="3">
        <v>209</v>
      </c>
      <c r="L27" s="3">
        <v>2964137</v>
      </c>
      <c r="M27" s="3">
        <v>4122394</v>
      </c>
      <c r="N27" s="3">
        <v>81</v>
      </c>
      <c r="O27" s="3">
        <v>6836671</v>
      </c>
      <c r="P27" s="3">
        <v>5500777</v>
      </c>
      <c r="Q27" s="3">
        <v>133</v>
      </c>
      <c r="R27" s="3">
        <v>6734680</v>
      </c>
      <c r="S27" s="3">
        <v>692554</v>
      </c>
      <c r="T27" s="3">
        <v>77</v>
      </c>
      <c r="U27" s="3">
        <v>3772970</v>
      </c>
      <c r="V27" s="3">
        <v>1318226</v>
      </c>
      <c r="W27" s="3">
        <v>295</v>
      </c>
      <c r="X27" s="3">
        <v>18767919</v>
      </c>
      <c r="Y27" s="3">
        <v>34593956</v>
      </c>
    </row>
    <row r="28" spans="1:25">
      <c r="A28" s="12" t="s">
        <v>35</v>
      </c>
      <c r="B28" s="3">
        <v>12</v>
      </c>
      <c r="C28" s="3">
        <v>259231</v>
      </c>
      <c r="D28" s="3">
        <v>366192</v>
      </c>
      <c r="E28" s="3">
        <v>3</v>
      </c>
      <c r="F28" s="3">
        <v>158329</v>
      </c>
      <c r="G28" s="3">
        <v>179952</v>
      </c>
      <c r="H28" s="3"/>
      <c r="I28" s="3"/>
      <c r="J28" s="3"/>
      <c r="K28" s="3">
        <v>8</v>
      </c>
      <c r="L28" s="3">
        <v>21090</v>
      </c>
      <c r="M28" s="3">
        <v>33221</v>
      </c>
      <c r="N28" s="3"/>
      <c r="O28" s="3"/>
      <c r="P28" s="3"/>
      <c r="Q28" s="3"/>
      <c r="R28" s="3"/>
      <c r="S28" s="3"/>
      <c r="T28" s="3"/>
      <c r="U28" s="3"/>
      <c r="V28" s="3"/>
      <c r="W28" s="3">
        <v>1</v>
      </c>
      <c r="X28" s="3">
        <v>79812</v>
      </c>
      <c r="Y28" s="3">
        <v>153019</v>
      </c>
    </row>
    <row r="29" spans="1:25">
      <c r="A29" s="12" t="s">
        <v>36</v>
      </c>
      <c r="B29" s="3">
        <v>77</v>
      </c>
      <c r="C29" s="3">
        <v>1049102</v>
      </c>
      <c r="D29" s="3">
        <v>1780408</v>
      </c>
      <c r="E29" s="3"/>
      <c r="F29" s="3"/>
      <c r="G29" s="3"/>
      <c r="H29" s="3">
        <v>32</v>
      </c>
      <c r="I29" s="3">
        <v>808228</v>
      </c>
      <c r="J29" s="3">
        <v>1400145</v>
      </c>
      <c r="K29" s="3">
        <v>37</v>
      </c>
      <c r="L29" s="3">
        <v>162060</v>
      </c>
      <c r="M29" s="3">
        <v>237140</v>
      </c>
      <c r="N29" s="3"/>
      <c r="O29" s="3"/>
      <c r="P29" s="3"/>
      <c r="Q29" s="3"/>
      <c r="R29" s="3"/>
      <c r="S29" s="3"/>
      <c r="T29" s="3"/>
      <c r="U29" s="3"/>
      <c r="V29" s="3"/>
      <c r="W29" s="3">
        <v>8</v>
      </c>
      <c r="X29" s="3">
        <v>78814</v>
      </c>
      <c r="Y29" s="3">
        <v>143123</v>
      </c>
    </row>
    <row r="30" spans="1:25">
      <c r="A30" s="12" t="s">
        <v>37</v>
      </c>
      <c r="B30" s="3">
        <v>88</v>
      </c>
      <c r="C30" s="3">
        <v>703040</v>
      </c>
      <c r="D30" s="3">
        <v>1098187</v>
      </c>
      <c r="E30" s="3"/>
      <c r="F30" s="3"/>
      <c r="G30" s="3"/>
      <c r="H30" s="3">
        <v>18</v>
      </c>
      <c r="I30" s="3">
        <v>337213</v>
      </c>
      <c r="J30" s="3">
        <v>575213</v>
      </c>
      <c r="K30" s="3">
        <v>64</v>
      </c>
      <c r="L30" s="3">
        <v>252702</v>
      </c>
      <c r="M30" s="3">
        <v>339366</v>
      </c>
      <c r="N30" s="3"/>
      <c r="O30" s="3"/>
      <c r="P30" s="3"/>
      <c r="Q30" s="3"/>
      <c r="R30" s="3"/>
      <c r="S30" s="3"/>
      <c r="T30" s="3">
        <v>2</v>
      </c>
      <c r="U30" s="3">
        <v>11083</v>
      </c>
      <c r="V30" s="3">
        <v>8695</v>
      </c>
      <c r="W30" s="3">
        <v>4</v>
      </c>
      <c r="X30" s="3">
        <v>102042</v>
      </c>
      <c r="Y30" s="3">
        <v>174913</v>
      </c>
    </row>
    <row r="31" spans="1:25">
      <c r="A31" s="12" t="s">
        <v>38</v>
      </c>
      <c r="B31" s="3">
        <v>95</v>
      </c>
      <c r="C31" s="3">
        <v>5112911</v>
      </c>
      <c r="D31" s="3">
        <v>8254459</v>
      </c>
      <c r="E31" s="3"/>
      <c r="F31" s="3"/>
      <c r="G31" s="3"/>
      <c r="H31" s="3">
        <v>20</v>
      </c>
      <c r="I31" s="3">
        <v>1479384</v>
      </c>
      <c r="J31" s="3">
        <v>2844645</v>
      </c>
      <c r="K31" s="3">
        <v>9</v>
      </c>
      <c r="L31" s="3">
        <v>19092</v>
      </c>
      <c r="M31" s="3">
        <v>27336</v>
      </c>
      <c r="N31" s="3">
        <v>21</v>
      </c>
      <c r="O31" s="3">
        <v>1278985</v>
      </c>
      <c r="P31" s="3">
        <v>1143948</v>
      </c>
      <c r="Q31" s="3">
        <v>2</v>
      </c>
      <c r="R31" s="3">
        <v>5033</v>
      </c>
      <c r="S31" s="3">
        <v>350</v>
      </c>
      <c r="T31" s="3">
        <v>10</v>
      </c>
      <c r="U31" s="3">
        <v>189773</v>
      </c>
      <c r="V31" s="3">
        <v>79954</v>
      </c>
      <c r="W31" s="3">
        <v>33</v>
      </c>
      <c r="X31" s="3">
        <v>2140644</v>
      </c>
      <c r="Y31" s="3">
        <v>4158226</v>
      </c>
    </row>
    <row r="32" spans="1:25">
      <c r="A32" s="12" t="s">
        <v>39</v>
      </c>
      <c r="B32" s="3">
        <v>272</v>
      </c>
      <c r="C32" s="3">
        <v>1622195</v>
      </c>
      <c r="D32" s="3">
        <v>2329398</v>
      </c>
      <c r="E32" s="3">
        <v>4</v>
      </c>
      <c r="F32" s="3">
        <v>15880</v>
      </c>
      <c r="G32" s="3">
        <v>19727</v>
      </c>
      <c r="H32" s="3">
        <v>63</v>
      </c>
      <c r="I32" s="3">
        <v>777642</v>
      </c>
      <c r="J32" s="3">
        <v>1276314</v>
      </c>
      <c r="K32" s="3">
        <v>183</v>
      </c>
      <c r="L32" s="3">
        <v>686450</v>
      </c>
      <c r="M32" s="3">
        <v>894035</v>
      </c>
      <c r="N32" s="3">
        <v>1</v>
      </c>
      <c r="O32" s="3">
        <v>1605</v>
      </c>
      <c r="P32" s="3">
        <v>1294</v>
      </c>
      <c r="Q32" s="3">
        <v>2</v>
      </c>
      <c r="R32" s="3">
        <v>46200</v>
      </c>
      <c r="S32" s="3">
        <v>13876</v>
      </c>
      <c r="T32" s="3">
        <v>2</v>
      </c>
      <c r="U32" s="3">
        <v>12526</v>
      </c>
      <c r="V32" s="3">
        <v>7006</v>
      </c>
      <c r="W32" s="3">
        <v>17</v>
      </c>
      <c r="X32" s="3">
        <v>81892</v>
      </c>
      <c r="Y32" s="3">
        <v>117146</v>
      </c>
    </row>
    <row r="33" spans="1:25">
      <c r="A33" s="12" t="s">
        <v>40</v>
      </c>
      <c r="B33" s="3">
        <v>130</v>
      </c>
      <c r="C33" s="3">
        <v>10336543</v>
      </c>
      <c r="D33" s="3">
        <v>9336108</v>
      </c>
      <c r="E33" s="3">
        <v>16</v>
      </c>
      <c r="F33" s="3">
        <v>702093</v>
      </c>
      <c r="G33" s="3">
        <v>833324</v>
      </c>
      <c r="H33" s="3">
        <v>16</v>
      </c>
      <c r="I33" s="3">
        <v>1164538</v>
      </c>
      <c r="J33" s="3">
        <v>2217845</v>
      </c>
      <c r="K33" s="3"/>
      <c r="L33" s="3"/>
      <c r="M33" s="3"/>
      <c r="N33" s="3">
        <v>49</v>
      </c>
      <c r="O33" s="3">
        <v>4797823</v>
      </c>
      <c r="P33" s="3">
        <v>3867859</v>
      </c>
      <c r="Q33" s="3">
        <v>28</v>
      </c>
      <c r="R33" s="3">
        <v>2501333</v>
      </c>
      <c r="S33" s="3">
        <v>235438</v>
      </c>
      <c r="T33" s="3"/>
      <c r="U33" s="3"/>
      <c r="V33" s="3"/>
      <c r="W33" s="3">
        <v>21</v>
      </c>
      <c r="X33" s="3">
        <v>1170756</v>
      </c>
      <c r="Y33" s="3">
        <v>2181642</v>
      </c>
    </row>
    <row r="34" spans="1:25">
      <c r="A34" s="12" t="s">
        <v>41</v>
      </c>
      <c r="B34" s="3">
        <v>29</v>
      </c>
      <c r="C34" s="3">
        <v>85823</v>
      </c>
      <c r="D34" s="3">
        <v>137915</v>
      </c>
      <c r="E34" s="3"/>
      <c r="F34" s="3"/>
      <c r="G34" s="3"/>
      <c r="H34" s="3">
        <v>16</v>
      </c>
      <c r="I34" s="3">
        <v>46834</v>
      </c>
      <c r="J34" s="3">
        <v>86792</v>
      </c>
      <c r="K34" s="3">
        <v>8</v>
      </c>
      <c r="L34" s="3">
        <v>24058</v>
      </c>
      <c r="M34" s="3">
        <v>34327</v>
      </c>
      <c r="N34" s="3"/>
      <c r="O34" s="3"/>
      <c r="P34" s="3"/>
      <c r="Q34" s="3">
        <v>1</v>
      </c>
      <c r="R34" s="3">
        <v>1656</v>
      </c>
      <c r="S34" s="3">
        <v>840</v>
      </c>
      <c r="T34" s="3">
        <v>2</v>
      </c>
      <c r="U34" s="3">
        <v>3778</v>
      </c>
      <c r="V34" s="3">
        <v>2506</v>
      </c>
      <c r="W34" s="3">
        <v>2</v>
      </c>
      <c r="X34" s="3">
        <v>9497</v>
      </c>
      <c r="Y34" s="3">
        <v>13450</v>
      </c>
    </row>
    <row r="35" spans="1:25">
      <c r="A35" s="12" t="s">
        <v>42</v>
      </c>
      <c r="B35" s="3">
        <v>89</v>
      </c>
      <c r="C35" s="3">
        <v>2028746</v>
      </c>
      <c r="D35" s="3">
        <v>3182829</v>
      </c>
      <c r="E35" s="3">
        <v>17</v>
      </c>
      <c r="F35" s="3">
        <v>542055</v>
      </c>
      <c r="G35" s="3">
        <v>687926</v>
      </c>
      <c r="H35" s="3">
        <v>14</v>
      </c>
      <c r="I35" s="3">
        <v>396910</v>
      </c>
      <c r="J35" s="3">
        <v>686703</v>
      </c>
      <c r="K35" s="3">
        <v>10</v>
      </c>
      <c r="L35" s="3">
        <v>71219</v>
      </c>
      <c r="M35" s="3">
        <v>96690</v>
      </c>
      <c r="N35" s="3">
        <v>9</v>
      </c>
      <c r="O35" s="3">
        <v>62205</v>
      </c>
      <c r="P35" s="3">
        <v>66009</v>
      </c>
      <c r="Q35" s="3">
        <v>1</v>
      </c>
      <c r="R35" s="3">
        <v>1029</v>
      </c>
      <c r="S35" s="3">
        <v>282</v>
      </c>
      <c r="T35" s="3">
        <v>1</v>
      </c>
      <c r="U35" s="3">
        <v>5119</v>
      </c>
      <c r="V35" s="3">
        <v>5287</v>
      </c>
      <c r="W35" s="3">
        <v>37</v>
      </c>
      <c r="X35" s="3">
        <v>950209</v>
      </c>
      <c r="Y35" s="3">
        <v>1639932</v>
      </c>
    </row>
    <row r="36" spans="1:25">
      <c r="A36" s="12" t="s">
        <v>43</v>
      </c>
      <c r="B36" s="3">
        <v>8</v>
      </c>
      <c r="C36" s="3">
        <v>565903</v>
      </c>
      <c r="D36" s="3">
        <v>453766</v>
      </c>
      <c r="E36" s="3"/>
      <c r="F36" s="3"/>
      <c r="G36" s="3"/>
      <c r="H36" s="3"/>
      <c r="I36" s="3"/>
      <c r="J36" s="3"/>
      <c r="K36" s="3"/>
      <c r="L36" s="3"/>
      <c r="M36" s="3"/>
      <c r="N36" s="3">
        <v>7</v>
      </c>
      <c r="O36" s="3">
        <v>560958</v>
      </c>
      <c r="P36" s="3">
        <v>447497</v>
      </c>
      <c r="Q36" s="3"/>
      <c r="R36" s="3"/>
      <c r="S36" s="3"/>
      <c r="T36" s="3"/>
      <c r="U36" s="3"/>
      <c r="V36" s="3"/>
      <c r="W36" s="3">
        <v>1</v>
      </c>
      <c r="X36" s="3">
        <v>4945</v>
      </c>
      <c r="Y36" s="3">
        <v>6269</v>
      </c>
    </row>
    <row r="37" spans="1:25">
      <c r="A37" s="12" t="s">
        <v>44</v>
      </c>
      <c r="B37" s="3">
        <v>12</v>
      </c>
      <c r="C37" s="3">
        <v>120800</v>
      </c>
      <c r="D37" s="3">
        <v>115830</v>
      </c>
      <c r="E37" s="3"/>
      <c r="F37" s="3"/>
      <c r="G37" s="3"/>
      <c r="H37" s="3"/>
      <c r="I37" s="3"/>
      <c r="J37" s="3"/>
      <c r="K37" s="3">
        <v>7</v>
      </c>
      <c r="L37" s="3">
        <v>52330</v>
      </c>
      <c r="M37" s="3">
        <v>77876</v>
      </c>
      <c r="N37" s="3">
        <v>2</v>
      </c>
      <c r="O37" s="3">
        <v>4406</v>
      </c>
      <c r="P37" s="3">
        <v>3800</v>
      </c>
      <c r="Q37" s="3">
        <v>1</v>
      </c>
      <c r="R37" s="3">
        <v>25028</v>
      </c>
      <c r="S37" s="3">
        <v>8058</v>
      </c>
      <c r="T37" s="3">
        <v>2</v>
      </c>
      <c r="U37" s="3">
        <v>39036</v>
      </c>
      <c r="V37" s="3">
        <v>26096</v>
      </c>
      <c r="W37" s="3"/>
      <c r="X37" s="3"/>
      <c r="Y37" s="3"/>
    </row>
    <row r="38" spans="1:25">
      <c r="A38" s="12" t="s">
        <v>45</v>
      </c>
      <c r="B38" s="3">
        <v>389</v>
      </c>
      <c r="C38" s="3">
        <v>1196196</v>
      </c>
      <c r="D38" s="3">
        <v>1577998</v>
      </c>
      <c r="E38" s="3">
        <v>3</v>
      </c>
      <c r="F38" s="3">
        <v>8352</v>
      </c>
      <c r="G38" s="3">
        <v>11556</v>
      </c>
      <c r="H38" s="3">
        <v>28</v>
      </c>
      <c r="I38" s="3">
        <v>185940</v>
      </c>
      <c r="J38" s="3">
        <v>293636</v>
      </c>
      <c r="K38" s="3">
        <v>338</v>
      </c>
      <c r="L38" s="3">
        <v>917823</v>
      </c>
      <c r="M38" s="3">
        <v>1189181</v>
      </c>
      <c r="N38" s="3"/>
      <c r="O38" s="3"/>
      <c r="P38" s="3"/>
      <c r="Q38" s="3">
        <v>1</v>
      </c>
      <c r="R38" s="3">
        <v>6850</v>
      </c>
      <c r="S38" s="3">
        <v>1118</v>
      </c>
      <c r="T38" s="3">
        <v>9</v>
      </c>
      <c r="U38" s="3">
        <v>48030</v>
      </c>
      <c r="V38" s="3">
        <v>33847</v>
      </c>
      <c r="W38" s="3">
        <v>10</v>
      </c>
      <c r="X38" s="3">
        <v>29201</v>
      </c>
      <c r="Y38" s="3">
        <v>48660</v>
      </c>
    </row>
    <row r="39" spans="1:25">
      <c r="A39" s="12" t="s">
        <v>46</v>
      </c>
      <c r="B39" s="3">
        <v>163</v>
      </c>
      <c r="C39" s="3">
        <v>2378394</v>
      </c>
      <c r="D39" s="3">
        <v>3002455</v>
      </c>
      <c r="E39" s="3">
        <v>2</v>
      </c>
      <c r="F39" s="3">
        <v>16385</v>
      </c>
      <c r="G39" s="3">
        <v>16657</v>
      </c>
      <c r="H39" s="3">
        <v>61</v>
      </c>
      <c r="I39" s="3">
        <v>1272504</v>
      </c>
      <c r="J39" s="3">
        <v>1920345</v>
      </c>
      <c r="K39" s="3">
        <v>7</v>
      </c>
      <c r="L39" s="3">
        <v>30555</v>
      </c>
      <c r="M39" s="3">
        <v>47849</v>
      </c>
      <c r="N39" s="3"/>
      <c r="O39" s="3"/>
      <c r="P39" s="3"/>
      <c r="Q39" s="3">
        <v>62</v>
      </c>
      <c r="R39" s="3">
        <v>457889</v>
      </c>
      <c r="S39" s="3">
        <v>93593</v>
      </c>
      <c r="T39" s="3">
        <v>6</v>
      </c>
      <c r="U39" s="3">
        <v>75761</v>
      </c>
      <c r="V39" s="3">
        <v>53733</v>
      </c>
      <c r="W39" s="3">
        <v>25</v>
      </c>
      <c r="X39" s="3">
        <v>525300</v>
      </c>
      <c r="Y39" s="3">
        <v>870278</v>
      </c>
    </row>
    <row r="40" spans="1:25">
      <c r="A40" s="12" t="s">
        <v>47</v>
      </c>
      <c r="B40" s="3">
        <v>9</v>
      </c>
      <c r="C40" s="3">
        <v>20070</v>
      </c>
      <c r="D40" s="3">
        <v>13643</v>
      </c>
      <c r="E40" s="3"/>
      <c r="F40" s="3"/>
      <c r="G40" s="3"/>
      <c r="H40" s="3"/>
      <c r="I40" s="3"/>
      <c r="J40" s="3"/>
      <c r="K40" s="3">
        <v>3</v>
      </c>
      <c r="L40" s="3">
        <v>5203</v>
      </c>
      <c r="M40" s="3">
        <v>6989</v>
      </c>
      <c r="N40" s="3"/>
      <c r="O40" s="3"/>
      <c r="P40" s="3"/>
      <c r="Q40" s="3">
        <v>4</v>
      </c>
      <c r="R40" s="3">
        <v>11975</v>
      </c>
      <c r="S40" s="3">
        <v>2704</v>
      </c>
      <c r="T40" s="3"/>
      <c r="U40" s="3"/>
      <c r="V40" s="3"/>
      <c r="W40" s="3">
        <v>2</v>
      </c>
      <c r="X40" s="3">
        <v>2892</v>
      </c>
      <c r="Y40" s="3">
        <v>3950</v>
      </c>
    </row>
    <row r="41" spans="1:25">
      <c r="A41" s="12" t="s">
        <v>48</v>
      </c>
      <c r="B41" s="3">
        <v>118</v>
      </c>
      <c r="C41" s="3">
        <v>3375177</v>
      </c>
      <c r="D41" s="3">
        <v>4403004</v>
      </c>
      <c r="E41" s="3"/>
      <c r="F41" s="3"/>
      <c r="G41" s="3"/>
      <c r="H41" s="3">
        <v>27</v>
      </c>
      <c r="I41" s="3">
        <v>890940</v>
      </c>
      <c r="J41" s="3">
        <v>1424878</v>
      </c>
      <c r="K41" s="3">
        <v>3</v>
      </c>
      <c r="L41" s="3">
        <v>23002</v>
      </c>
      <c r="M41" s="3">
        <v>36748</v>
      </c>
      <c r="N41" s="3"/>
      <c r="O41" s="3"/>
      <c r="P41" s="3"/>
      <c r="Q41" s="3"/>
      <c r="R41" s="3"/>
      <c r="S41" s="3"/>
      <c r="T41" s="3">
        <v>16</v>
      </c>
      <c r="U41" s="3">
        <v>903466</v>
      </c>
      <c r="V41" s="3">
        <v>284990</v>
      </c>
      <c r="W41" s="3">
        <v>72</v>
      </c>
      <c r="X41" s="3">
        <v>1557769</v>
      </c>
      <c r="Y41" s="3">
        <v>2656388</v>
      </c>
    </row>
    <row r="42" spans="1:25">
      <c r="A42" s="12" t="s">
        <v>49</v>
      </c>
      <c r="B42" s="3">
        <v>46</v>
      </c>
      <c r="C42" s="3">
        <v>573007</v>
      </c>
      <c r="D42" s="3">
        <v>892104</v>
      </c>
      <c r="E42" s="3">
        <v>3</v>
      </c>
      <c r="F42" s="3">
        <v>29777</v>
      </c>
      <c r="G42" s="3">
        <v>38206</v>
      </c>
      <c r="H42" s="3">
        <v>8</v>
      </c>
      <c r="I42" s="3">
        <v>204699</v>
      </c>
      <c r="J42" s="3">
        <v>349000</v>
      </c>
      <c r="K42" s="3">
        <v>14</v>
      </c>
      <c r="L42" s="3">
        <v>40100</v>
      </c>
      <c r="M42" s="3">
        <v>49964</v>
      </c>
      <c r="N42" s="3"/>
      <c r="O42" s="3"/>
      <c r="P42" s="3"/>
      <c r="Q42" s="3">
        <v>8</v>
      </c>
      <c r="R42" s="3">
        <v>38460</v>
      </c>
      <c r="S42" s="3">
        <v>9007</v>
      </c>
      <c r="T42" s="3"/>
      <c r="U42" s="3"/>
      <c r="V42" s="3"/>
      <c r="W42" s="3">
        <v>13</v>
      </c>
      <c r="X42" s="3">
        <v>259971</v>
      </c>
      <c r="Y42" s="3">
        <v>445927</v>
      </c>
    </row>
    <row r="43" spans="1:25">
      <c r="A43" s="12" t="s">
        <v>50</v>
      </c>
      <c r="B43" s="3">
        <v>2197</v>
      </c>
      <c r="C43" s="3">
        <v>41812488</v>
      </c>
      <c r="D43" s="3">
        <v>65849344</v>
      </c>
      <c r="E43" s="3">
        <v>185</v>
      </c>
      <c r="F43" s="3">
        <v>5312778</v>
      </c>
      <c r="G43" s="3">
        <v>6465593</v>
      </c>
      <c r="H43" s="3">
        <v>893</v>
      </c>
      <c r="I43" s="3">
        <v>25073454</v>
      </c>
      <c r="J43" s="3">
        <v>43081666</v>
      </c>
      <c r="K43" s="3">
        <v>461</v>
      </c>
      <c r="L43" s="3">
        <v>2926159</v>
      </c>
      <c r="M43" s="3">
        <v>4019905</v>
      </c>
      <c r="N43" s="3">
        <v>68</v>
      </c>
      <c r="O43" s="3">
        <v>214156</v>
      </c>
      <c r="P43" s="3">
        <v>200559</v>
      </c>
      <c r="Q43" s="3">
        <v>90</v>
      </c>
      <c r="R43" s="3">
        <v>985557</v>
      </c>
      <c r="S43" s="3">
        <v>288069</v>
      </c>
      <c r="T43" s="3">
        <v>30</v>
      </c>
      <c r="U43" s="3">
        <v>402938</v>
      </c>
      <c r="V43" s="3">
        <v>156364</v>
      </c>
      <c r="W43" s="3">
        <v>470</v>
      </c>
      <c r="X43" s="3">
        <v>6897446</v>
      </c>
      <c r="Y43" s="3">
        <v>11637188</v>
      </c>
    </row>
    <row r="44" spans="1:25">
      <c r="A44" s="12" t="s">
        <v>51</v>
      </c>
      <c r="B44" s="3">
        <v>12</v>
      </c>
      <c r="C44" s="3">
        <v>32802</v>
      </c>
      <c r="D44" s="3">
        <v>48169</v>
      </c>
      <c r="E44" s="3"/>
      <c r="F44" s="3"/>
      <c r="G44" s="3"/>
      <c r="H44" s="3"/>
      <c r="I44" s="3"/>
      <c r="J44" s="3"/>
      <c r="K44" s="3">
        <v>7</v>
      </c>
      <c r="L44" s="3">
        <v>21357</v>
      </c>
      <c r="M44" s="3">
        <v>29310</v>
      </c>
      <c r="N44" s="3"/>
      <c r="O44" s="3"/>
      <c r="P44" s="3"/>
      <c r="Q44" s="3"/>
      <c r="R44" s="3"/>
      <c r="S44" s="3"/>
      <c r="T44" s="3"/>
      <c r="U44" s="3"/>
      <c r="V44" s="3"/>
      <c r="W44" s="3">
        <v>5</v>
      </c>
      <c r="X44" s="3">
        <v>11445</v>
      </c>
      <c r="Y44" s="3">
        <v>18859</v>
      </c>
    </row>
    <row r="45" spans="1:25">
      <c r="A45" s="12" t="s">
        <v>52</v>
      </c>
      <c r="B45" s="3">
        <v>1</v>
      </c>
      <c r="C45" s="3">
        <v>1004</v>
      </c>
      <c r="D45" s="3">
        <v>1640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>
        <v>1</v>
      </c>
      <c r="X45" s="3">
        <v>1004</v>
      </c>
      <c r="Y45" s="3">
        <v>1640</v>
      </c>
    </row>
    <row r="46" spans="1:25">
      <c r="A46" s="12" t="s">
        <v>53</v>
      </c>
      <c r="B46" s="3">
        <v>111</v>
      </c>
      <c r="C46" s="3">
        <v>1182830</v>
      </c>
      <c r="D46" s="3">
        <v>1943950</v>
      </c>
      <c r="E46" s="3">
        <v>1</v>
      </c>
      <c r="F46" s="3">
        <v>3992</v>
      </c>
      <c r="G46" s="3">
        <v>6153</v>
      </c>
      <c r="H46" s="3">
        <v>18</v>
      </c>
      <c r="I46" s="3">
        <v>509149</v>
      </c>
      <c r="J46" s="3">
        <v>881991</v>
      </c>
      <c r="K46" s="3">
        <v>82</v>
      </c>
      <c r="L46" s="3">
        <v>627925</v>
      </c>
      <c r="M46" s="3">
        <v>985533</v>
      </c>
      <c r="N46" s="3"/>
      <c r="O46" s="3"/>
      <c r="P46" s="3"/>
      <c r="Q46" s="3">
        <v>1</v>
      </c>
      <c r="R46" s="3">
        <v>1395</v>
      </c>
      <c r="S46" s="3">
        <v>878</v>
      </c>
      <c r="T46" s="3"/>
      <c r="U46" s="3"/>
      <c r="V46" s="3"/>
      <c r="W46" s="3">
        <v>9</v>
      </c>
      <c r="X46" s="3">
        <v>40369</v>
      </c>
      <c r="Y46" s="3">
        <v>69395</v>
      </c>
    </row>
    <row r="47" spans="1:25">
      <c r="A47" s="12" t="s">
        <v>54</v>
      </c>
      <c r="B47" s="3">
        <v>2</v>
      </c>
      <c r="C47" s="3">
        <v>2395</v>
      </c>
      <c r="D47" s="3">
        <v>1322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>
        <v>2</v>
      </c>
      <c r="R47" s="3">
        <v>2395</v>
      </c>
      <c r="S47" s="3">
        <v>1322</v>
      </c>
      <c r="T47" s="3"/>
      <c r="U47" s="3"/>
      <c r="V47" s="3"/>
      <c r="W47" s="3"/>
      <c r="X47" s="3"/>
      <c r="Y47" s="3"/>
    </row>
    <row r="48" spans="1:25">
      <c r="A48" s="12" t="s">
        <v>55</v>
      </c>
      <c r="B48" s="3">
        <v>67</v>
      </c>
      <c r="C48" s="3">
        <v>1271322</v>
      </c>
      <c r="D48" s="3">
        <v>2118867</v>
      </c>
      <c r="E48" s="3"/>
      <c r="F48" s="3"/>
      <c r="G48" s="3"/>
      <c r="H48" s="3">
        <v>21</v>
      </c>
      <c r="I48" s="3">
        <v>600104</v>
      </c>
      <c r="J48" s="3">
        <v>1048940</v>
      </c>
      <c r="K48" s="3">
        <v>2</v>
      </c>
      <c r="L48" s="3">
        <v>5179</v>
      </c>
      <c r="M48" s="3">
        <v>7081</v>
      </c>
      <c r="N48" s="3"/>
      <c r="O48" s="3"/>
      <c r="P48" s="3"/>
      <c r="Q48" s="3">
        <v>31</v>
      </c>
      <c r="R48" s="3">
        <v>105522</v>
      </c>
      <c r="S48" s="3">
        <v>24075</v>
      </c>
      <c r="T48" s="3"/>
      <c r="U48" s="3"/>
      <c r="V48" s="3"/>
      <c r="W48" s="3">
        <v>13</v>
      </c>
      <c r="X48" s="3">
        <v>560517</v>
      </c>
      <c r="Y48" s="3">
        <v>1038771</v>
      </c>
    </row>
    <row r="49" spans="1:25">
      <c r="A49" s="12" t="s">
        <v>56</v>
      </c>
      <c r="B49" s="3">
        <v>3</v>
      </c>
      <c r="C49" s="3">
        <v>3965</v>
      </c>
      <c r="D49" s="3">
        <v>5378</v>
      </c>
      <c r="E49" s="3"/>
      <c r="F49" s="3"/>
      <c r="G49" s="3"/>
      <c r="H49" s="3"/>
      <c r="I49" s="3"/>
      <c r="J49" s="3"/>
      <c r="K49" s="3">
        <v>3</v>
      </c>
      <c r="L49" s="3">
        <v>3965</v>
      </c>
      <c r="M49" s="3">
        <v>5378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>
      <c r="A50" s="12" t="s">
        <v>57</v>
      </c>
      <c r="B50" s="3">
        <v>63</v>
      </c>
      <c r="C50" s="3">
        <v>908910</v>
      </c>
      <c r="D50" s="3">
        <v>1155320</v>
      </c>
      <c r="E50" s="3"/>
      <c r="F50" s="3"/>
      <c r="G50" s="3"/>
      <c r="H50" s="3"/>
      <c r="I50" s="3"/>
      <c r="J50" s="3"/>
      <c r="K50" s="3">
        <v>60</v>
      </c>
      <c r="L50" s="3">
        <v>873428</v>
      </c>
      <c r="M50" s="3">
        <v>1100996</v>
      </c>
      <c r="N50" s="3">
        <v>1</v>
      </c>
      <c r="O50" s="3">
        <v>7314</v>
      </c>
      <c r="P50" s="3">
        <v>9384</v>
      </c>
      <c r="Q50" s="3">
        <v>1</v>
      </c>
      <c r="R50" s="3">
        <v>2430</v>
      </c>
      <c r="S50" s="3">
        <v>1680</v>
      </c>
      <c r="T50" s="3"/>
      <c r="U50" s="3"/>
      <c r="V50" s="3"/>
      <c r="W50" s="3">
        <v>1</v>
      </c>
      <c r="X50" s="3">
        <v>25738</v>
      </c>
      <c r="Y50" s="3">
        <v>43260</v>
      </c>
    </row>
    <row r="51" spans="1:25">
      <c r="A51" s="12" t="s">
        <v>58</v>
      </c>
      <c r="B51" s="3">
        <v>812</v>
      </c>
      <c r="C51" s="3">
        <v>20514724</v>
      </c>
      <c r="D51" s="3">
        <v>32515543</v>
      </c>
      <c r="E51" s="3">
        <v>202</v>
      </c>
      <c r="F51" s="3">
        <v>4270151</v>
      </c>
      <c r="G51" s="3">
        <v>5119345</v>
      </c>
      <c r="H51" s="3">
        <v>303</v>
      </c>
      <c r="I51" s="3">
        <v>11313472</v>
      </c>
      <c r="J51" s="3">
        <v>20519077</v>
      </c>
      <c r="K51" s="3">
        <v>152</v>
      </c>
      <c r="L51" s="3">
        <v>960423</v>
      </c>
      <c r="M51" s="3">
        <v>1317350</v>
      </c>
      <c r="N51" s="3">
        <v>8</v>
      </c>
      <c r="O51" s="3">
        <v>408150</v>
      </c>
      <c r="P51" s="3">
        <v>278081</v>
      </c>
      <c r="Q51" s="3">
        <v>33</v>
      </c>
      <c r="R51" s="3">
        <v>458585</v>
      </c>
      <c r="S51" s="3">
        <v>109777</v>
      </c>
      <c r="T51" s="3">
        <v>11</v>
      </c>
      <c r="U51" s="3">
        <v>172193</v>
      </c>
      <c r="V51" s="3">
        <v>70555</v>
      </c>
      <c r="W51" s="3">
        <v>103</v>
      </c>
      <c r="X51" s="3">
        <v>2931750</v>
      </c>
      <c r="Y51" s="3">
        <v>5101358</v>
      </c>
    </row>
    <row r="52" spans="1:25">
      <c r="A52" s="12" t="s">
        <v>59</v>
      </c>
      <c r="B52" s="3">
        <v>18</v>
      </c>
      <c r="C52" s="3">
        <v>76552</v>
      </c>
      <c r="D52" s="3">
        <v>13540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>
        <v>18</v>
      </c>
      <c r="R52" s="3">
        <v>76552</v>
      </c>
      <c r="S52" s="3">
        <v>13540</v>
      </c>
      <c r="T52" s="3"/>
      <c r="U52" s="3"/>
      <c r="V52" s="3"/>
      <c r="W52" s="3"/>
      <c r="X52" s="3"/>
      <c r="Y52" s="3"/>
    </row>
    <row r="53" spans="1:25">
      <c r="A53" s="12" t="s">
        <v>60</v>
      </c>
      <c r="B53" s="3">
        <v>340</v>
      </c>
      <c r="C53" s="3">
        <v>13646033</v>
      </c>
      <c r="D53" s="3">
        <v>15953607</v>
      </c>
      <c r="E53" s="3">
        <v>109</v>
      </c>
      <c r="F53" s="3">
        <v>9350188</v>
      </c>
      <c r="G53" s="3">
        <v>10187711</v>
      </c>
      <c r="H53" s="3">
        <v>9</v>
      </c>
      <c r="I53" s="3">
        <v>450271</v>
      </c>
      <c r="J53" s="3">
        <v>855699</v>
      </c>
      <c r="K53" s="3">
        <v>26</v>
      </c>
      <c r="L53" s="3">
        <v>46614</v>
      </c>
      <c r="M53" s="3">
        <v>58425</v>
      </c>
      <c r="N53" s="3">
        <v>4</v>
      </c>
      <c r="O53" s="3">
        <v>241232</v>
      </c>
      <c r="P53" s="3">
        <v>203438</v>
      </c>
      <c r="Q53" s="3">
        <v>22</v>
      </c>
      <c r="R53" s="3">
        <v>382241</v>
      </c>
      <c r="S53" s="3">
        <v>59952</v>
      </c>
      <c r="T53" s="3">
        <v>15</v>
      </c>
      <c r="U53" s="3">
        <v>401628</v>
      </c>
      <c r="V53" s="3">
        <v>175417</v>
      </c>
      <c r="W53" s="3">
        <v>155</v>
      </c>
      <c r="X53" s="3">
        <v>2773859</v>
      </c>
      <c r="Y53" s="3">
        <v>4412965</v>
      </c>
    </row>
    <row r="54" spans="1:25">
      <c r="A54" s="12" t="s">
        <v>61</v>
      </c>
      <c r="B54" s="3">
        <v>1</v>
      </c>
      <c r="C54" s="3">
        <v>3125</v>
      </c>
      <c r="D54" s="3">
        <v>5300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>
        <v>1</v>
      </c>
      <c r="X54" s="3">
        <v>3125</v>
      </c>
      <c r="Y54" s="3">
        <v>5300</v>
      </c>
    </row>
    <row r="55" spans="1:25">
      <c r="A55" s="12" t="s">
        <v>62</v>
      </c>
      <c r="B55" s="3">
        <v>23</v>
      </c>
      <c r="C55" s="3">
        <v>484869</v>
      </c>
      <c r="D55" s="3">
        <v>891041</v>
      </c>
      <c r="E55" s="3"/>
      <c r="F55" s="3"/>
      <c r="G55" s="3"/>
      <c r="H55" s="3">
        <v>3</v>
      </c>
      <c r="I55" s="3">
        <v>125233</v>
      </c>
      <c r="J55" s="3">
        <v>239582</v>
      </c>
      <c r="K55" s="3">
        <v>5</v>
      </c>
      <c r="L55" s="3">
        <v>12476</v>
      </c>
      <c r="M55" s="3">
        <v>13639</v>
      </c>
      <c r="N55" s="3"/>
      <c r="O55" s="3"/>
      <c r="P55" s="3"/>
      <c r="Q55" s="3"/>
      <c r="R55" s="3"/>
      <c r="S55" s="3"/>
      <c r="T55" s="3"/>
      <c r="U55" s="3"/>
      <c r="V55" s="3"/>
      <c r="W55" s="3">
        <v>15</v>
      </c>
      <c r="X55" s="3">
        <v>347160</v>
      </c>
      <c r="Y55" s="3">
        <v>637820</v>
      </c>
    </row>
    <row r="56" spans="1:25">
      <c r="A56" s="12" t="s">
        <v>63</v>
      </c>
      <c r="B56" s="3">
        <v>44</v>
      </c>
      <c r="C56" s="3">
        <v>252229</v>
      </c>
      <c r="D56" s="3">
        <v>392264</v>
      </c>
      <c r="E56" s="3"/>
      <c r="F56" s="3"/>
      <c r="G56" s="3"/>
      <c r="H56" s="3"/>
      <c r="I56" s="3"/>
      <c r="J56" s="3"/>
      <c r="K56" s="3">
        <v>3</v>
      </c>
      <c r="L56" s="3">
        <v>5145</v>
      </c>
      <c r="M56" s="3">
        <v>5637</v>
      </c>
      <c r="N56" s="3"/>
      <c r="O56" s="3"/>
      <c r="P56" s="3"/>
      <c r="Q56" s="3">
        <v>9</v>
      </c>
      <c r="R56" s="3">
        <v>19732</v>
      </c>
      <c r="S56" s="3">
        <v>5144</v>
      </c>
      <c r="T56" s="3"/>
      <c r="U56" s="3"/>
      <c r="V56" s="3"/>
      <c r="W56" s="3">
        <v>32</v>
      </c>
      <c r="X56" s="3">
        <v>227352</v>
      </c>
      <c r="Y56" s="3">
        <v>381483</v>
      </c>
    </row>
    <row r="57" spans="1:25">
      <c r="A57" s="12" t="s">
        <v>64</v>
      </c>
      <c r="B57" s="3">
        <v>48</v>
      </c>
      <c r="C57" s="3">
        <v>833631</v>
      </c>
      <c r="D57" s="3">
        <v>1282638</v>
      </c>
      <c r="E57" s="3">
        <v>3</v>
      </c>
      <c r="F57" s="3">
        <v>53646</v>
      </c>
      <c r="G57" s="3">
        <v>65029</v>
      </c>
      <c r="H57" s="3">
        <v>12</v>
      </c>
      <c r="I57" s="3">
        <v>468648</v>
      </c>
      <c r="J57" s="3">
        <v>836457</v>
      </c>
      <c r="K57" s="3">
        <v>13</v>
      </c>
      <c r="L57" s="3">
        <v>84067</v>
      </c>
      <c r="M57" s="3">
        <v>114124</v>
      </c>
      <c r="N57" s="3"/>
      <c r="O57" s="3"/>
      <c r="P57" s="3"/>
      <c r="Q57" s="3">
        <v>5</v>
      </c>
      <c r="R57" s="3">
        <v>29366</v>
      </c>
      <c r="S57" s="3">
        <v>7029</v>
      </c>
      <c r="T57" s="3">
        <v>8</v>
      </c>
      <c r="U57" s="3">
        <v>68464</v>
      </c>
      <c r="V57" s="3">
        <v>34121</v>
      </c>
      <c r="W57" s="3">
        <v>7</v>
      </c>
      <c r="X57" s="3">
        <v>129440</v>
      </c>
      <c r="Y57" s="3">
        <v>225878</v>
      </c>
    </row>
    <row r="58" spans="1:25">
      <c r="A58" s="12" t="s">
        <v>65</v>
      </c>
      <c r="B58" s="3">
        <v>6</v>
      </c>
      <c r="C58" s="3">
        <v>15719</v>
      </c>
      <c r="D58" s="3">
        <v>22952</v>
      </c>
      <c r="E58" s="3">
        <v>1</v>
      </c>
      <c r="F58" s="3">
        <v>7361</v>
      </c>
      <c r="G58" s="3">
        <v>9203</v>
      </c>
      <c r="H58" s="3"/>
      <c r="I58" s="3"/>
      <c r="J58" s="3"/>
      <c r="K58" s="3">
        <v>1</v>
      </c>
      <c r="L58" s="3">
        <v>1412</v>
      </c>
      <c r="M58" s="3">
        <v>1740</v>
      </c>
      <c r="N58" s="3"/>
      <c r="O58" s="3"/>
      <c r="P58" s="3"/>
      <c r="Q58" s="3"/>
      <c r="R58" s="3"/>
      <c r="S58" s="3"/>
      <c r="T58" s="3"/>
      <c r="U58" s="3"/>
      <c r="V58" s="3"/>
      <c r="W58" s="3">
        <v>4</v>
      </c>
      <c r="X58" s="3">
        <v>6946</v>
      </c>
      <c r="Y58" s="3">
        <v>12009</v>
      </c>
    </row>
    <row r="59" spans="1:25">
      <c r="A59" s="12" t="s">
        <v>66</v>
      </c>
      <c r="B59" s="3">
        <v>4</v>
      </c>
      <c r="C59" s="3">
        <v>11126</v>
      </c>
      <c r="D59" s="3">
        <v>12757</v>
      </c>
      <c r="E59" s="3"/>
      <c r="F59" s="3"/>
      <c r="G59" s="3"/>
      <c r="H59" s="3"/>
      <c r="I59" s="3"/>
      <c r="J59" s="3"/>
      <c r="K59" s="3">
        <v>2</v>
      </c>
      <c r="L59" s="3">
        <v>5179</v>
      </c>
      <c r="M59" s="3">
        <v>7010</v>
      </c>
      <c r="N59" s="3"/>
      <c r="O59" s="3"/>
      <c r="P59" s="3"/>
      <c r="Q59" s="3"/>
      <c r="R59" s="3"/>
      <c r="S59" s="3"/>
      <c r="T59" s="3">
        <v>1</v>
      </c>
      <c r="U59" s="3">
        <v>3922</v>
      </c>
      <c r="V59" s="3">
        <v>2570</v>
      </c>
      <c r="W59" s="3">
        <v>1</v>
      </c>
      <c r="X59" s="3">
        <v>2025</v>
      </c>
      <c r="Y59" s="3">
        <v>3177</v>
      </c>
    </row>
    <row r="60" spans="1:25">
      <c r="A60" s="12" t="s">
        <v>67</v>
      </c>
      <c r="B60" s="3">
        <v>16</v>
      </c>
      <c r="C60" s="3">
        <v>301416</v>
      </c>
      <c r="D60" s="3">
        <v>51880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>
        <v>13</v>
      </c>
      <c r="R60" s="3">
        <v>295056</v>
      </c>
      <c r="S60" s="3">
        <v>42271</v>
      </c>
      <c r="T60" s="3"/>
      <c r="U60" s="3"/>
      <c r="V60" s="3"/>
      <c r="W60" s="3">
        <v>3</v>
      </c>
      <c r="X60" s="3">
        <v>6360</v>
      </c>
      <c r="Y60" s="3">
        <v>9609</v>
      </c>
    </row>
    <row r="61" spans="1:25">
      <c r="A61" s="12" t="s">
        <v>68</v>
      </c>
      <c r="B61" s="3">
        <v>15</v>
      </c>
      <c r="C61" s="3">
        <v>290521</v>
      </c>
      <c r="D61" s="3">
        <v>397130</v>
      </c>
      <c r="E61" s="3"/>
      <c r="F61" s="3"/>
      <c r="G61" s="3"/>
      <c r="H61" s="3"/>
      <c r="I61" s="3"/>
      <c r="J61" s="3"/>
      <c r="K61" s="3">
        <v>13</v>
      </c>
      <c r="L61" s="3">
        <v>236867</v>
      </c>
      <c r="M61" s="3">
        <v>312790</v>
      </c>
      <c r="N61" s="3"/>
      <c r="O61" s="3"/>
      <c r="P61" s="3"/>
      <c r="Q61" s="3"/>
      <c r="R61" s="3"/>
      <c r="S61" s="3"/>
      <c r="T61" s="3"/>
      <c r="U61" s="3"/>
      <c r="V61" s="3"/>
      <c r="W61" s="3">
        <v>2</v>
      </c>
      <c r="X61" s="3">
        <v>53654</v>
      </c>
      <c r="Y61" s="3">
        <v>84340</v>
      </c>
    </row>
    <row r="62" spans="1:25">
      <c r="A62" s="12" t="s">
        <v>69</v>
      </c>
      <c r="B62" s="3">
        <v>32</v>
      </c>
      <c r="C62" s="3">
        <v>192160</v>
      </c>
      <c r="D62" s="3">
        <v>205343</v>
      </c>
      <c r="E62" s="3"/>
      <c r="F62" s="3"/>
      <c r="G62" s="3"/>
      <c r="H62" s="3"/>
      <c r="I62" s="3"/>
      <c r="J62" s="3"/>
      <c r="K62" s="3">
        <v>20</v>
      </c>
      <c r="L62" s="3">
        <v>54697</v>
      </c>
      <c r="M62" s="3">
        <v>70799</v>
      </c>
      <c r="N62" s="3"/>
      <c r="O62" s="3"/>
      <c r="P62" s="3"/>
      <c r="Q62" s="3">
        <v>3</v>
      </c>
      <c r="R62" s="3">
        <v>49896</v>
      </c>
      <c r="S62" s="3">
        <v>9065</v>
      </c>
      <c r="T62" s="3">
        <v>2</v>
      </c>
      <c r="U62" s="3">
        <v>9246</v>
      </c>
      <c r="V62" s="3">
        <v>8830</v>
      </c>
      <c r="W62" s="3">
        <v>7</v>
      </c>
      <c r="X62" s="3">
        <v>78321</v>
      </c>
      <c r="Y62" s="3">
        <v>116649</v>
      </c>
    </row>
    <row r="63" spans="1:25">
      <c r="A63" s="12" t="s">
        <v>70</v>
      </c>
      <c r="B63" s="3">
        <v>17</v>
      </c>
      <c r="C63" s="3">
        <v>61579</v>
      </c>
      <c r="D63" s="3">
        <v>87320</v>
      </c>
      <c r="E63" s="3">
        <v>2</v>
      </c>
      <c r="F63" s="3">
        <v>17660</v>
      </c>
      <c r="G63" s="3">
        <v>22286</v>
      </c>
      <c r="H63" s="3">
        <v>1</v>
      </c>
      <c r="I63" s="3">
        <v>2429</v>
      </c>
      <c r="J63" s="3">
        <v>3961</v>
      </c>
      <c r="K63" s="3">
        <v>14</v>
      </c>
      <c r="L63" s="3">
        <v>41490</v>
      </c>
      <c r="M63" s="3">
        <v>61073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>
      <c r="A64" s="12" t="s">
        <v>71</v>
      </c>
      <c r="B64" s="3">
        <v>11</v>
      </c>
      <c r="C64" s="3">
        <v>24972</v>
      </c>
      <c r="D64" s="3">
        <v>7920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>
        <v>9</v>
      </c>
      <c r="R64" s="3">
        <v>19853</v>
      </c>
      <c r="S64" s="3">
        <v>4947</v>
      </c>
      <c r="T64" s="3">
        <v>2</v>
      </c>
      <c r="U64" s="3">
        <v>5119</v>
      </c>
      <c r="V64" s="3">
        <v>2973</v>
      </c>
      <c r="W64" s="3"/>
      <c r="X64" s="3"/>
      <c r="Y64" s="3"/>
    </row>
    <row r="65" spans="1:25">
      <c r="A65" s="12" t="s">
        <v>72</v>
      </c>
      <c r="B65" s="3">
        <v>87</v>
      </c>
      <c r="C65" s="3">
        <v>1501902</v>
      </c>
      <c r="D65" s="3">
        <v>995402</v>
      </c>
      <c r="E65" s="3">
        <v>3</v>
      </c>
      <c r="F65" s="3">
        <v>28761</v>
      </c>
      <c r="G65" s="3">
        <v>36949</v>
      </c>
      <c r="H65" s="3">
        <v>3</v>
      </c>
      <c r="I65" s="3">
        <v>82757</v>
      </c>
      <c r="J65" s="3">
        <v>133195</v>
      </c>
      <c r="K65" s="3">
        <v>22</v>
      </c>
      <c r="L65" s="3">
        <v>92253</v>
      </c>
      <c r="M65" s="3">
        <v>121007</v>
      </c>
      <c r="N65" s="3"/>
      <c r="O65" s="3"/>
      <c r="P65" s="3"/>
      <c r="Q65" s="3">
        <v>20</v>
      </c>
      <c r="R65" s="3">
        <v>574145</v>
      </c>
      <c r="S65" s="3">
        <v>96868</v>
      </c>
      <c r="T65" s="3">
        <v>31</v>
      </c>
      <c r="U65" s="3">
        <v>511728</v>
      </c>
      <c r="V65" s="3">
        <v>265476</v>
      </c>
      <c r="W65" s="3">
        <v>8</v>
      </c>
      <c r="X65" s="3">
        <v>212258</v>
      </c>
      <c r="Y65" s="3">
        <v>341907</v>
      </c>
    </row>
    <row r="66" spans="1:25">
      <c r="A66" s="12" t="s">
        <v>73</v>
      </c>
      <c r="B66" s="3">
        <v>65</v>
      </c>
      <c r="C66" s="3">
        <v>986762</v>
      </c>
      <c r="D66" s="3">
        <v>382854</v>
      </c>
      <c r="E66" s="3"/>
      <c r="F66" s="3"/>
      <c r="G66" s="3"/>
      <c r="H66" s="3">
        <v>2</v>
      </c>
      <c r="I66" s="3">
        <v>5800</v>
      </c>
      <c r="J66" s="3">
        <v>7520</v>
      </c>
      <c r="K66" s="3">
        <v>7</v>
      </c>
      <c r="L66" s="3">
        <v>10324</v>
      </c>
      <c r="M66" s="3">
        <v>8688</v>
      </c>
      <c r="N66" s="3"/>
      <c r="O66" s="3"/>
      <c r="P66" s="3"/>
      <c r="Q66" s="3">
        <v>44</v>
      </c>
      <c r="R66" s="3">
        <v>804512</v>
      </c>
      <c r="S66" s="3">
        <v>154648</v>
      </c>
      <c r="T66" s="3">
        <v>5</v>
      </c>
      <c r="U66" s="3">
        <v>72398</v>
      </c>
      <c r="V66" s="3">
        <v>32932</v>
      </c>
      <c r="W66" s="3">
        <v>7</v>
      </c>
      <c r="X66" s="3">
        <v>93728</v>
      </c>
      <c r="Y66" s="3">
        <v>179066</v>
      </c>
    </row>
    <row r="67" spans="1:25">
      <c r="A67" s="12" t="s">
        <v>74</v>
      </c>
      <c r="B67" s="3">
        <v>67</v>
      </c>
      <c r="C67" s="3">
        <v>4121652</v>
      </c>
      <c r="D67" s="3">
        <v>5764375</v>
      </c>
      <c r="E67" s="3">
        <v>24</v>
      </c>
      <c r="F67" s="3">
        <v>1991871</v>
      </c>
      <c r="G67" s="3">
        <v>2192955</v>
      </c>
      <c r="H67" s="3"/>
      <c r="I67" s="3"/>
      <c r="J67" s="3"/>
      <c r="K67" s="3"/>
      <c r="L67" s="3"/>
      <c r="M67" s="3"/>
      <c r="N67" s="3">
        <v>9</v>
      </c>
      <c r="O67" s="3">
        <v>361216</v>
      </c>
      <c r="P67" s="3">
        <v>313614</v>
      </c>
      <c r="Q67" s="3"/>
      <c r="R67" s="3"/>
      <c r="S67" s="3"/>
      <c r="T67" s="3">
        <v>5</v>
      </c>
      <c r="U67" s="3">
        <v>61628</v>
      </c>
      <c r="V67" s="3">
        <v>24396</v>
      </c>
      <c r="W67" s="3">
        <v>29</v>
      </c>
      <c r="X67" s="3">
        <v>1706937</v>
      </c>
      <c r="Y67" s="3">
        <v>3233410</v>
      </c>
    </row>
    <row r="68" spans="1:25">
      <c r="A68" s="12" t="s">
        <v>75</v>
      </c>
      <c r="B68" s="3">
        <v>5</v>
      </c>
      <c r="C68" s="3">
        <v>71756</v>
      </c>
      <c r="D68" s="3">
        <v>112739</v>
      </c>
      <c r="E68" s="3"/>
      <c r="F68" s="3"/>
      <c r="G68" s="3"/>
      <c r="H68" s="3">
        <v>2</v>
      </c>
      <c r="I68" s="3">
        <v>31838</v>
      </c>
      <c r="J68" s="3">
        <v>51071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>
        <v>3</v>
      </c>
      <c r="X68" s="3">
        <v>39918</v>
      </c>
      <c r="Y68" s="3">
        <v>61668</v>
      </c>
    </row>
    <row r="69" spans="1:25">
      <c r="A69" s="12" t="s">
        <v>76</v>
      </c>
      <c r="B69" s="3">
        <v>245</v>
      </c>
      <c r="C69" s="3">
        <v>11052098</v>
      </c>
      <c r="D69" s="3">
        <v>12218222</v>
      </c>
      <c r="E69" s="3">
        <v>149</v>
      </c>
      <c r="F69" s="3">
        <v>10130982</v>
      </c>
      <c r="G69" s="3">
        <v>11104140</v>
      </c>
      <c r="H69" s="3">
        <v>1</v>
      </c>
      <c r="I69" s="3">
        <v>155051</v>
      </c>
      <c r="J69" s="3">
        <v>322398</v>
      </c>
      <c r="K69" s="3">
        <v>35</v>
      </c>
      <c r="L69" s="3">
        <v>124614</v>
      </c>
      <c r="M69" s="3">
        <v>157056</v>
      </c>
      <c r="N69" s="3">
        <v>2</v>
      </c>
      <c r="O69" s="3">
        <v>10171</v>
      </c>
      <c r="P69" s="3">
        <v>11538</v>
      </c>
      <c r="Q69" s="3">
        <v>24</v>
      </c>
      <c r="R69" s="3">
        <v>243657</v>
      </c>
      <c r="S69" s="3">
        <v>48870</v>
      </c>
      <c r="T69" s="3">
        <v>2</v>
      </c>
      <c r="U69" s="3">
        <v>9812</v>
      </c>
      <c r="V69" s="3">
        <v>9167</v>
      </c>
      <c r="W69" s="3">
        <v>32</v>
      </c>
      <c r="X69" s="3">
        <v>377811</v>
      </c>
      <c r="Y69" s="3">
        <v>565053</v>
      </c>
    </row>
    <row r="70" spans="1:25">
      <c r="A70" s="12" t="s">
        <v>77</v>
      </c>
      <c r="B70" s="3">
        <v>7</v>
      </c>
      <c r="C70" s="3">
        <v>26798</v>
      </c>
      <c r="D70" s="3">
        <v>38713</v>
      </c>
      <c r="E70" s="3"/>
      <c r="F70" s="3"/>
      <c r="G70" s="3"/>
      <c r="H70" s="3"/>
      <c r="I70" s="3"/>
      <c r="J70" s="3"/>
      <c r="K70" s="3">
        <v>3</v>
      </c>
      <c r="L70" s="3">
        <v>10962</v>
      </c>
      <c r="M70" s="3">
        <v>15256</v>
      </c>
      <c r="N70" s="3"/>
      <c r="O70" s="3"/>
      <c r="P70" s="3"/>
      <c r="Q70" s="3"/>
      <c r="R70" s="3"/>
      <c r="S70" s="3"/>
      <c r="T70" s="3"/>
      <c r="U70" s="3"/>
      <c r="V70" s="3"/>
      <c r="W70" s="3">
        <v>4</v>
      </c>
      <c r="X70" s="3">
        <v>15836</v>
      </c>
      <c r="Y70" s="3">
        <v>23457</v>
      </c>
    </row>
    <row r="71" spans="1:25">
      <c r="A71" s="12" t="s">
        <v>78</v>
      </c>
      <c r="B71" s="3">
        <v>268</v>
      </c>
      <c r="C71" s="3">
        <v>3101834</v>
      </c>
      <c r="D71" s="3">
        <v>3670970</v>
      </c>
      <c r="E71" s="3">
        <v>34</v>
      </c>
      <c r="F71" s="3">
        <v>697941</v>
      </c>
      <c r="G71" s="3">
        <v>888026</v>
      </c>
      <c r="H71" s="3">
        <v>10</v>
      </c>
      <c r="I71" s="3">
        <v>444136</v>
      </c>
      <c r="J71" s="3">
        <v>789844</v>
      </c>
      <c r="K71" s="3">
        <v>122</v>
      </c>
      <c r="L71" s="3">
        <v>469740</v>
      </c>
      <c r="M71" s="3">
        <v>623139</v>
      </c>
      <c r="N71" s="3">
        <v>4</v>
      </c>
      <c r="O71" s="3">
        <v>86240</v>
      </c>
      <c r="P71" s="3">
        <v>101538</v>
      </c>
      <c r="Q71" s="3"/>
      <c r="R71" s="3"/>
      <c r="S71" s="3"/>
      <c r="T71" s="3">
        <v>16</v>
      </c>
      <c r="U71" s="3">
        <v>723645</v>
      </c>
      <c r="V71" s="3">
        <v>257365</v>
      </c>
      <c r="W71" s="3">
        <v>82</v>
      </c>
      <c r="X71" s="3">
        <v>680132</v>
      </c>
      <c r="Y71" s="3">
        <v>1011058</v>
      </c>
    </row>
    <row r="72" spans="1:25">
      <c r="A72" s="12" t="s">
        <v>79</v>
      </c>
      <c r="B72" s="3">
        <v>785</v>
      </c>
      <c r="C72" s="3">
        <v>42246437</v>
      </c>
      <c r="D72" s="3">
        <v>75007252</v>
      </c>
      <c r="E72" s="3">
        <v>18</v>
      </c>
      <c r="F72" s="3">
        <v>1675367</v>
      </c>
      <c r="G72" s="3">
        <v>1768385</v>
      </c>
      <c r="H72" s="3">
        <v>256</v>
      </c>
      <c r="I72" s="3">
        <v>13753163</v>
      </c>
      <c r="J72" s="3">
        <v>25917130</v>
      </c>
      <c r="K72" s="3">
        <v>24</v>
      </c>
      <c r="L72" s="3">
        <v>42382</v>
      </c>
      <c r="M72" s="3">
        <v>56705</v>
      </c>
      <c r="N72" s="3">
        <v>20</v>
      </c>
      <c r="O72" s="3">
        <v>1256172</v>
      </c>
      <c r="P72" s="3">
        <v>1127703</v>
      </c>
      <c r="Q72" s="3">
        <v>89</v>
      </c>
      <c r="R72" s="3">
        <v>927014</v>
      </c>
      <c r="S72" s="3">
        <v>213471</v>
      </c>
      <c r="T72" s="3">
        <v>7</v>
      </c>
      <c r="U72" s="3">
        <v>169543</v>
      </c>
      <c r="V72" s="3">
        <v>65672</v>
      </c>
      <c r="W72" s="3">
        <v>371</v>
      </c>
      <c r="X72" s="3">
        <v>24422796</v>
      </c>
      <c r="Y72" s="3">
        <v>45858186</v>
      </c>
    </row>
    <row r="73" spans="1:25">
      <c r="A73" s="12" t="s">
        <v>80</v>
      </c>
      <c r="B73" s="3">
        <v>11</v>
      </c>
      <c r="C73" s="3">
        <v>20515</v>
      </c>
      <c r="D73" s="3">
        <v>27948</v>
      </c>
      <c r="E73" s="3"/>
      <c r="F73" s="3"/>
      <c r="G73" s="3"/>
      <c r="H73" s="3"/>
      <c r="I73" s="3"/>
      <c r="J73" s="3"/>
      <c r="K73" s="3">
        <v>9</v>
      </c>
      <c r="L73" s="3">
        <v>15500</v>
      </c>
      <c r="M73" s="3">
        <v>20488</v>
      </c>
      <c r="N73" s="3"/>
      <c r="O73" s="3"/>
      <c r="P73" s="3"/>
      <c r="Q73" s="3"/>
      <c r="R73" s="3"/>
      <c r="S73" s="3"/>
      <c r="T73" s="3"/>
      <c r="U73" s="3"/>
      <c r="V73" s="3"/>
      <c r="W73" s="3">
        <v>2</v>
      </c>
      <c r="X73" s="3">
        <v>5015</v>
      </c>
      <c r="Y73" s="3">
        <v>7460</v>
      </c>
    </row>
    <row r="74" spans="1:25">
      <c r="A74" s="12" t="s">
        <v>81</v>
      </c>
      <c r="B74" s="3">
        <v>74</v>
      </c>
      <c r="C74" s="3">
        <v>155936</v>
      </c>
      <c r="D74" s="3">
        <v>212327</v>
      </c>
      <c r="E74" s="3">
        <v>1</v>
      </c>
      <c r="F74" s="3">
        <v>2758</v>
      </c>
      <c r="G74" s="3">
        <v>3316</v>
      </c>
      <c r="H74" s="3">
        <v>4</v>
      </c>
      <c r="I74" s="3">
        <v>18980</v>
      </c>
      <c r="J74" s="3">
        <v>34050</v>
      </c>
      <c r="K74" s="3">
        <v>42</v>
      </c>
      <c r="L74" s="3">
        <v>75305</v>
      </c>
      <c r="M74" s="3">
        <v>98377</v>
      </c>
      <c r="N74" s="3"/>
      <c r="O74" s="3"/>
      <c r="P74" s="3"/>
      <c r="Q74" s="3">
        <v>3</v>
      </c>
      <c r="R74" s="3">
        <v>5095</v>
      </c>
      <c r="S74" s="3">
        <v>2785</v>
      </c>
      <c r="T74" s="3">
        <v>3</v>
      </c>
      <c r="U74" s="3">
        <v>14017</v>
      </c>
      <c r="V74" s="3">
        <v>4826</v>
      </c>
      <c r="W74" s="3">
        <v>21</v>
      </c>
      <c r="X74" s="3">
        <v>39781</v>
      </c>
      <c r="Y74" s="3">
        <v>68973</v>
      </c>
    </row>
    <row r="75" spans="1:25">
      <c r="A75" s="12" t="s">
        <v>82</v>
      </c>
      <c r="B75" s="3">
        <v>2136</v>
      </c>
      <c r="C75" s="3">
        <v>92340943</v>
      </c>
      <c r="D75" s="3">
        <v>150025194</v>
      </c>
      <c r="E75" s="3">
        <v>424</v>
      </c>
      <c r="F75" s="3">
        <v>22605842</v>
      </c>
      <c r="G75" s="3">
        <v>25378368</v>
      </c>
      <c r="H75" s="3">
        <v>1046</v>
      </c>
      <c r="I75" s="3">
        <v>47484889</v>
      </c>
      <c r="J75" s="3">
        <v>86855535</v>
      </c>
      <c r="K75" s="3">
        <v>260</v>
      </c>
      <c r="L75" s="3">
        <v>3827543</v>
      </c>
      <c r="M75" s="3">
        <v>5351739</v>
      </c>
      <c r="N75" s="3">
        <v>33</v>
      </c>
      <c r="O75" s="3">
        <v>1120087</v>
      </c>
      <c r="P75" s="3">
        <v>1132635</v>
      </c>
      <c r="Q75" s="3">
        <v>5</v>
      </c>
      <c r="R75" s="3">
        <v>32337</v>
      </c>
      <c r="S75" s="3">
        <v>7160</v>
      </c>
      <c r="T75" s="3">
        <v>7</v>
      </c>
      <c r="U75" s="3">
        <v>209981</v>
      </c>
      <c r="V75" s="3">
        <v>81651</v>
      </c>
      <c r="W75" s="3">
        <v>361</v>
      </c>
      <c r="X75" s="3">
        <v>17060264</v>
      </c>
      <c r="Y75" s="3">
        <v>31218106</v>
      </c>
    </row>
    <row r="76" spans="1:25">
      <c r="A76" s="12" t="s">
        <v>83</v>
      </c>
      <c r="B76" s="3">
        <v>2</v>
      </c>
      <c r="C76" s="3">
        <v>4723</v>
      </c>
      <c r="D76" s="3">
        <v>729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>
        <v>2</v>
      </c>
      <c r="R76" s="3">
        <v>4723</v>
      </c>
      <c r="S76" s="3">
        <v>729</v>
      </c>
      <c r="T76" s="3"/>
      <c r="U76" s="3"/>
      <c r="V76" s="3"/>
      <c r="W76" s="3"/>
      <c r="X76" s="3"/>
      <c r="Y76" s="3"/>
    </row>
    <row r="77" spans="1:25">
      <c r="A77" s="12" t="s">
        <v>84</v>
      </c>
      <c r="B77" s="3">
        <v>392</v>
      </c>
      <c r="C77" s="3">
        <v>8122392</v>
      </c>
      <c r="D77" s="3">
        <v>13935768</v>
      </c>
      <c r="E77" s="3">
        <v>12</v>
      </c>
      <c r="F77" s="3">
        <v>247135</v>
      </c>
      <c r="G77" s="3">
        <v>318617</v>
      </c>
      <c r="H77" s="3">
        <v>87</v>
      </c>
      <c r="I77" s="3">
        <v>2686755</v>
      </c>
      <c r="J77" s="3">
        <v>4833100</v>
      </c>
      <c r="K77" s="3">
        <v>166</v>
      </c>
      <c r="L77" s="3">
        <v>391318</v>
      </c>
      <c r="M77" s="3">
        <v>590566</v>
      </c>
      <c r="N77" s="3">
        <v>14</v>
      </c>
      <c r="O77" s="3">
        <v>352186</v>
      </c>
      <c r="P77" s="3">
        <v>428904</v>
      </c>
      <c r="Q77" s="3">
        <v>22</v>
      </c>
      <c r="R77" s="3">
        <v>158082</v>
      </c>
      <c r="S77" s="3">
        <v>47382</v>
      </c>
      <c r="T77" s="3">
        <v>1</v>
      </c>
      <c r="U77" s="3">
        <v>19683</v>
      </c>
      <c r="V77" s="3">
        <v>13925</v>
      </c>
      <c r="W77" s="3">
        <v>90</v>
      </c>
      <c r="X77" s="3">
        <v>4267233</v>
      </c>
      <c r="Y77" s="3">
        <v>7703274</v>
      </c>
    </row>
    <row r="78" spans="1:25">
      <c r="A78" s="12" t="s">
        <v>85</v>
      </c>
      <c r="B78" s="3">
        <v>1748</v>
      </c>
      <c r="C78" s="3">
        <v>10214269</v>
      </c>
      <c r="D78" s="3">
        <v>14116223</v>
      </c>
      <c r="E78" s="3">
        <v>164</v>
      </c>
      <c r="F78" s="3">
        <v>1207471</v>
      </c>
      <c r="G78" s="3">
        <v>1572341</v>
      </c>
      <c r="H78" s="3">
        <v>110</v>
      </c>
      <c r="I78" s="3">
        <v>1437772</v>
      </c>
      <c r="J78" s="3">
        <v>2422824</v>
      </c>
      <c r="K78" s="3">
        <v>788</v>
      </c>
      <c r="L78" s="3">
        <v>2256663</v>
      </c>
      <c r="M78" s="3">
        <v>3135095</v>
      </c>
      <c r="N78" s="3">
        <v>47</v>
      </c>
      <c r="O78" s="3">
        <v>662583</v>
      </c>
      <c r="P78" s="3">
        <v>734427</v>
      </c>
      <c r="Q78" s="3">
        <v>173</v>
      </c>
      <c r="R78" s="3">
        <v>745181</v>
      </c>
      <c r="S78" s="3">
        <v>203401</v>
      </c>
      <c r="T78" s="3">
        <v>30</v>
      </c>
      <c r="U78" s="3">
        <v>198614</v>
      </c>
      <c r="V78" s="3">
        <v>111035</v>
      </c>
      <c r="W78" s="3">
        <v>436</v>
      </c>
      <c r="X78" s="3">
        <v>3705985</v>
      </c>
      <c r="Y78" s="3">
        <v>5937100</v>
      </c>
    </row>
    <row r="79" spans="1:25">
      <c r="A79" s="12" t="s">
        <v>86</v>
      </c>
      <c r="B79" s="3">
        <v>166</v>
      </c>
      <c r="C79" s="3">
        <v>2859800</v>
      </c>
      <c r="D79" s="3">
        <v>4279771</v>
      </c>
      <c r="E79" s="3">
        <v>26</v>
      </c>
      <c r="F79" s="3">
        <v>977304</v>
      </c>
      <c r="G79" s="3">
        <v>1173998</v>
      </c>
      <c r="H79" s="3">
        <v>36</v>
      </c>
      <c r="I79" s="3">
        <v>1221988</v>
      </c>
      <c r="J79" s="3">
        <v>2122839</v>
      </c>
      <c r="K79" s="3">
        <v>91</v>
      </c>
      <c r="L79" s="3">
        <v>419928</v>
      </c>
      <c r="M79" s="3">
        <v>557109</v>
      </c>
      <c r="N79" s="3"/>
      <c r="O79" s="3"/>
      <c r="P79" s="3"/>
      <c r="Q79" s="3">
        <v>3</v>
      </c>
      <c r="R79" s="3">
        <v>6599</v>
      </c>
      <c r="S79" s="3">
        <v>2136</v>
      </c>
      <c r="T79" s="3">
        <v>2</v>
      </c>
      <c r="U79" s="3">
        <v>3701</v>
      </c>
      <c r="V79" s="3">
        <v>1468</v>
      </c>
      <c r="W79" s="3">
        <v>8</v>
      </c>
      <c r="X79" s="3">
        <v>230280</v>
      </c>
      <c r="Y79" s="3">
        <v>422221</v>
      </c>
    </row>
    <row r="80" spans="1:25">
      <c r="A80" s="12" t="s">
        <v>87</v>
      </c>
      <c r="B80" s="3">
        <v>5</v>
      </c>
      <c r="C80" s="3">
        <v>35853</v>
      </c>
      <c r="D80" s="3">
        <v>54201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>
        <v>5</v>
      </c>
      <c r="X80" s="3">
        <v>35853</v>
      </c>
      <c r="Y80" s="3">
        <v>54201</v>
      </c>
    </row>
    <row r="81" spans="1:25">
      <c r="A81" s="12" t="s">
        <v>88</v>
      </c>
      <c r="B81" s="3">
        <v>32</v>
      </c>
      <c r="C81" s="3">
        <v>194618</v>
      </c>
      <c r="D81" s="3">
        <v>296719</v>
      </c>
      <c r="E81" s="3"/>
      <c r="F81" s="3"/>
      <c r="G81" s="3"/>
      <c r="H81" s="3">
        <v>2</v>
      </c>
      <c r="I81" s="3">
        <v>45736</v>
      </c>
      <c r="J81" s="3">
        <v>69824</v>
      </c>
      <c r="K81" s="3">
        <v>30</v>
      </c>
      <c r="L81" s="3">
        <v>148882</v>
      </c>
      <c r="M81" s="3">
        <v>226895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>
      <c r="A82" s="12" t="s">
        <v>89</v>
      </c>
      <c r="B82" s="3">
        <v>333</v>
      </c>
      <c r="C82" s="3">
        <v>14496051</v>
      </c>
      <c r="D82" s="3">
        <v>23912288</v>
      </c>
      <c r="E82" s="3">
        <v>11</v>
      </c>
      <c r="F82" s="3">
        <v>1309758</v>
      </c>
      <c r="G82" s="3">
        <v>1312587</v>
      </c>
      <c r="H82" s="3">
        <v>97</v>
      </c>
      <c r="I82" s="3">
        <v>5866476</v>
      </c>
      <c r="J82" s="3">
        <v>11061696</v>
      </c>
      <c r="K82" s="3">
        <v>46</v>
      </c>
      <c r="L82" s="3">
        <v>461789</v>
      </c>
      <c r="M82" s="3">
        <v>675676</v>
      </c>
      <c r="N82" s="3">
        <v>55</v>
      </c>
      <c r="O82" s="3">
        <v>1503518</v>
      </c>
      <c r="P82" s="3">
        <v>1513653</v>
      </c>
      <c r="Q82" s="3">
        <v>2</v>
      </c>
      <c r="R82" s="3">
        <v>18490</v>
      </c>
      <c r="S82" s="3">
        <v>4968</v>
      </c>
      <c r="T82" s="3">
        <v>13</v>
      </c>
      <c r="U82" s="3">
        <v>158314</v>
      </c>
      <c r="V82" s="3">
        <v>57813</v>
      </c>
      <c r="W82" s="3">
        <v>109</v>
      </c>
      <c r="X82" s="3">
        <v>5177706</v>
      </c>
      <c r="Y82" s="3">
        <v>9285895</v>
      </c>
    </row>
    <row r="83" spans="1:25">
      <c r="A83" s="12" t="s">
        <v>90</v>
      </c>
      <c r="B83" s="3">
        <v>7</v>
      </c>
      <c r="C83" s="3">
        <v>252819</v>
      </c>
      <c r="D83" s="3">
        <v>311351</v>
      </c>
      <c r="E83" s="3">
        <v>5</v>
      </c>
      <c r="F83" s="3">
        <v>242616</v>
      </c>
      <c r="G83" s="3">
        <v>296558</v>
      </c>
      <c r="H83" s="3"/>
      <c r="I83" s="3"/>
      <c r="J83" s="3"/>
      <c r="K83" s="3">
        <v>2</v>
      </c>
      <c r="L83" s="3">
        <v>10203</v>
      </c>
      <c r="M83" s="3">
        <v>14793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>
      <c r="A84" s="12" t="s">
        <v>91</v>
      </c>
      <c r="B84" s="3">
        <v>573</v>
      </c>
      <c r="C84" s="3">
        <v>15597920</v>
      </c>
      <c r="D84" s="3">
        <v>16486134</v>
      </c>
      <c r="E84" s="3">
        <v>13</v>
      </c>
      <c r="F84" s="3">
        <v>658781</v>
      </c>
      <c r="G84" s="3">
        <v>751710</v>
      </c>
      <c r="H84" s="3">
        <v>74</v>
      </c>
      <c r="I84" s="3">
        <v>3212356</v>
      </c>
      <c r="J84" s="3">
        <v>5900459</v>
      </c>
      <c r="K84" s="3">
        <v>39</v>
      </c>
      <c r="L84" s="3">
        <v>299155</v>
      </c>
      <c r="M84" s="3">
        <v>412432</v>
      </c>
      <c r="N84" s="3">
        <v>26</v>
      </c>
      <c r="O84" s="3">
        <v>310936</v>
      </c>
      <c r="P84" s="3">
        <v>344723</v>
      </c>
      <c r="Q84" s="3">
        <v>168</v>
      </c>
      <c r="R84" s="3">
        <v>4293638</v>
      </c>
      <c r="S84" s="3">
        <v>714064</v>
      </c>
      <c r="T84" s="3">
        <v>64</v>
      </c>
      <c r="U84" s="3">
        <v>2642467</v>
      </c>
      <c r="V84" s="3">
        <v>1266799</v>
      </c>
      <c r="W84" s="3">
        <v>189</v>
      </c>
      <c r="X84" s="3">
        <v>4180587</v>
      </c>
      <c r="Y84" s="3">
        <v>7095947</v>
      </c>
    </row>
    <row r="85" spans="1:25">
      <c r="A85" s="12" t="s">
        <v>92</v>
      </c>
      <c r="B85" s="3">
        <v>17</v>
      </c>
      <c r="C85" s="3">
        <v>148924</v>
      </c>
      <c r="D85" s="3">
        <v>166921</v>
      </c>
      <c r="E85" s="3">
        <v>4</v>
      </c>
      <c r="F85" s="3">
        <v>27835</v>
      </c>
      <c r="G85" s="3">
        <v>34880</v>
      </c>
      <c r="H85" s="3">
        <v>3</v>
      </c>
      <c r="I85" s="3">
        <v>45439</v>
      </c>
      <c r="J85" s="3">
        <v>73851</v>
      </c>
      <c r="K85" s="3">
        <v>8</v>
      </c>
      <c r="L85" s="3">
        <v>42598</v>
      </c>
      <c r="M85" s="3">
        <v>52316</v>
      </c>
      <c r="N85" s="3"/>
      <c r="O85" s="3"/>
      <c r="P85" s="3"/>
      <c r="Q85" s="3">
        <v>2</v>
      </c>
      <c r="R85" s="3">
        <v>33052</v>
      </c>
      <c r="S85" s="3">
        <v>5874</v>
      </c>
      <c r="T85" s="3"/>
      <c r="U85" s="3"/>
      <c r="V85" s="3"/>
      <c r="W85" s="3"/>
      <c r="X85" s="3"/>
      <c r="Y85" s="3"/>
    </row>
    <row r="86" spans="1:25">
      <c r="A86" s="12" t="s">
        <v>93</v>
      </c>
      <c r="B86" s="3">
        <v>753</v>
      </c>
      <c r="C86" s="3">
        <v>19129478</v>
      </c>
      <c r="D86" s="3">
        <v>27495293</v>
      </c>
      <c r="E86" s="3">
        <v>3</v>
      </c>
      <c r="F86" s="3">
        <v>103119</v>
      </c>
      <c r="G86" s="3">
        <v>104816</v>
      </c>
      <c r="H86" s="3">
        <v>222</v>
      </c>
      <c r="I86" s="3">
        <v>9628281</v>
      </c>
      <c r="J86" s="3">
        <v>17959001</v>
      </c>
      <c r="K86" s="3">
        <v>35</v>
      </c>
      <c r="L86" s="3">
        <v>124740</v>
      </c>
      <c r="M86" s="3">
        <v>161147</v>
      </c>
      <c r="N86" s="3">
        <v>56</v>
      </c>
      <c r="O86" s="3">
        <v>2572272</v>
      </c>
      <c r="P86" s="3">
        <v>1679082</v>
      </c>
      <c r="Q86" s="3">
        <v>126</v>
      </c>
      <c r="R86" s="3">
        <v>969482</v>
      </c>
      <c r="S86" s="3">
        <v>355963</v>
      </c>
      <c r="T86" s="3">
        <v>111</v>
      </c>
      <c r="U86" s="3">
        <v>2303044</v>
      </c>
      <c r="V86" s="3">
        <v>924680</v>
      </c>
      <c r="W86" s="3">
        <v>200</v>
      </c>
      <c r="X86" s="3">
        <v>3428540</v>
      </c>
      <c r="Y86" s="3">
        <v>6310604</v>
      </c>
    </row>
    <row r="87" spans="1:25">
      <c r="A87" s="12" t="s">
        <v>94</v>
      </c>
      <c r="B87" s="3">
        <v>13</v>
      </c>
      <c r="C87" s="3">
        <v>100634</v>
      </c>
      <c r="D87" s="3">
        <v>102307</v>
      </c>
      <c r="E87" s="3"/>
      <c r="F87" s="3"/>
      <c r="G87" s="3"/>
      <c r="H87" s="3"/>
      <c r="I87" s="3"/>
      <c r="J87" s="3"/>
      <c r="K87" s="3">
        <v>8</v>
      </c>
      <c r="L87" s="3">
        <v>69020</v>
      </c>
      <c r="M87" s="3">
        <v>89226</v>
      </c>
      <c r="N87" s="3"/>
      <c r="O87" s="3"/>
      <c r="P87" s="3"/>
      <c r="Q87" s="3">
        <v>4</v>
      </c>
      <c r="R87" s="3">
        <v>21449</v>
      </c>
      <c r="S87" s="3">
        <v>5474</v>
      </c>
      <c r="T87" s="3">
        <v>1</v>
      </c>
      <c r="U87" s="3">
        <v>10165</v>
      </c>
      <c r="V87" s="3">
        <v>7607</v>
      </c>
      <c r="W87" s="3"/>
      <c r="X87" s="3"/>
      <c r="Y87" s="3"/>
    </row>
    <row r="88" spans="1:25">
      <c r="A88" s="12" t="s">
        <v>95</v>
      </c>
      <c r="B88" s="3">
        <v>13</v>
      </c>
      <c r="C88" s="3">
        <v>77890</v>
      </c>
      <c r="D88" s="3">
        <v>120186</v>
      </c>
      <c r="E88" s="3"/>
      <c r="F88" s="3"/>
      <c r="G88" s="3"/>
      <c r="H88" s="3"/>
      <c r="I88" s="3"/>
      <c r="J88" s="3"/>
      <c r="K88" s="3">
        <v>2</v>
      </c>
      <c r="L88" s="3">
        <v>8364</v>
      </c>
      <c r="M88" s="3">
        <v>10938</v>
      </c>
      <c r="N88" s="3">
        <v>1</v>
      </c>
      <c r="O88" s="3">
        <v>3485</v>
      </c>
      <c r="P88" s="3">
        <v>3983</v>
      </c>
      <c r="Q88" s="3">
        <v>1</v>
      </c>
      <c r="R88" s="3">
        <v>4459</v>
      </c>
      <c r="S88" s="3">
        <v>1256</v>
      </c>
      <c r="T88" s="3"/>
      <c r="U88" s="3"/>
      <c r="V88" s="3"/>
      <c r="W88" s="3">
        <v>9</v>
      </c>
      <c r="X88" s="3">
        <v>61582</v>
      </c>
      <c r="Y88" s="3">
        <v>104009</v>
      </c>
    </row>
    <row r="89" spans="1:25">
      <c r="A89" s="12" t="s">
        <v>96</v>
      </c>
      <c r="B89" s="3">
        <v>1</v>
      </c>
      <c r="C89" s="3">
        <v>1755</v>
      </c>
      <c r="D89" s="3">
        <v>2639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>
        <v>1</v>
      </c>
      <c r="X89" s="3">
        <v>1755</v>
      </c>
      <c r="Y89" s="3">
        <v>2639</v>
      </c>
    </row>
    <row r="90" spans="1:25">
      <c r="A90" s="12" t="s">
        <v>97</v>
      </c>
      <c r="B90" s="3">
        <v>98</v>
      </c>
      <c r="C90" s="3">
        <v>446322</v>
      </c>
      <c r="D90" s="3">
        <v>608904</v>
      </c>
      <c r="E90" s="3">
        <v>1</v>
      </c>
      <c r="F90" s="3">
        <v>2772</v>
      </c>
      <c r="G90" s="3">
        <v>3740</v>
      </c>
      <c r="H90" s="3">
        <v>8</v>
      </c>
      <c r="I90" s="3">
        <v>84487</v>
      </c>
      <c r="J90" s="3">
        <v>140665</v>
      </c>
      <c r="K90" s="3">
        <v>70</v>
      </c>
      <c r="L90" s="3">
        <v>260796</v>
      </c>
      <c r="M90" s="3">
        <v>315883</v>
      </c>
      <c r="N90" s="3"/>
      <c r="O90" s="3"/>
      <c r="P90" s="3"/>
      <c r="Q90" s="3"/>
      <c r="R90" s="3"/>
      <c r="S90" s="3"/>
      <c r="T90" s="3"/>
      <c r="U90" s="3"/>
      <c r="V90" s="3"/>
      <c r="W90" s="3">
        <v>19</v>
      </c>
      <c r="X90" s="3">
        <v>98267</v>
      </c>
      <c r="Y90" s="3">
        <v>148616</v>
      </c>
    </row>
    <row r="91" spans="1:25">
      <c r="A91" s="12" t="s">
        <v>98</v>
      </c>
      <c r="B91" s="3">
        <v>35</v>
      </c>
      <c r="C91" s="3">
        <v>2967522</v>
      </c>
      <c r="D91" s="3">
        <v>5231406</v>
      </c>
      <c r="E91" s="3">
        <v>1</v>
      </c>
      <c r="F91" s="3">
        <v>141077</v>
      </c>
      <c r="G91" s="3">
        <v>145237</v>
      </c>
      <c r="H91" s="3"/>
      <c r="I91" s="3"/>
      <c r="J91" s="3"/>
      <c r="K91" s="3">
        <v>4</v>
      </c>
      <c r="L91" s="3">
        <v>68303</v>
      </c>
      <c r="M91" s="3">
        <v>45213</v>
      </c>
      <c r="N91" s="3">
        <v>4</v>
      </c>
      <c r="O91" s="3">
        <v>185944</v>
      </c>
      <c r="P91" s="3">
        <v>215230</v>
      </c>
      <c r="Q91" s="3"/>
      <c r="R91" s="3"/>
      <c r="S91" s="3"/>
      <c r="T91" s="3"/>
      <c r="U91" s="3"/>
      <c r="V91" s="3"/>
      <c r="W91" s="3">
        <v>26</v>
      </c>
      <c r="X91" s="3">
        <v>2572198</v>
      </c>
      <c r="Y91" s="3">
        <v>4825726</v>
      </c>
    </row>
    <row r="92" spans="1:25">
      <c r="A92" s="12" t="s">
        <v>99</v>
      </c>
      <c r="B92" s="3">
        <v>14</v>
      </c>
      <c r="C92" s="3">
        <v>163325</v>
      </c>
      <c r="D92" s="3">
        <v>61817</v>
      </c>
      <c r="E92" s="3"/>
      <c r="F92" s="3"/>
      <c r="G92" s="3"/>
      <c r="H92" s="3"/>
      <c r="I92" s="3"/>
      <c r="J92" s="3"/>
      <c r="K92" s="3">
        <v>7</v>
      </c>
      <c r="L92" s="3">
        <v>28605</v>
      </c>
      <c r="M92" s="3">
        <v>38293</v>
      </c>
      <c r="N92" s="3"/>
      <c r="O92" s="3"/>
      <c r="P92" s="3"/>
      <c r="Q92" s="3">
        <v>4</v>
      </c>
      <c r="R92" s="3">
        <v>128716</v>
      </c>
      <c r="S92" s="3">
        <v>14730</v>
      </c>
      <c r="T92" s="3"/>
      <c r="U92" s="3"/>
      <c r="V92" s="3"/>
      <c r="W92" s="3">
        <v>3</v>
      </c>
      <c r="X92" s="3">
        <v>6004</v>
      </c>
      <c r="Y92" s="3">
        <v>8794</v>
      </c>
    </row>
    <row r="93" spans="1:25">
      <c r="A93" s="12" t="s">
        <v>100</v>
      </c>
      <c r="B93" s="3">
        <v>24</v>
      </c>
      <c r="C93" s="3">
        <v>158832</v>
      </c>
      <c r="D93" s="3">
        <v>143615</v>
      </c>
      <c r="E93" s="3"/>
      <c r="F93" s="3"/>
      <c r="G93" s="3"/>
      <c r="H93" s="3">
        <v>6</v>
      </c>
      <c r="I93" s="3">
        <v>40959</v>
      </c>
      <c r="J93" s="3">
        <v>64627</v>
      </c>
      <c r="K93" s="3">
        <v>18</v>
      </c>
      <c r="L93" s="3">
        <v>117873</v>
      </c>
      <c r="M93" s="3">
        <v>78988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>
      <c r="A94" s="12" t="s">
        <v>101</v>
      </c>
      <c r="B94" s="3">
        <v>2909</v>
      </c>
      <c r="C94" s="3">
        <v>123040300</v>
      </c>
      <c r="D94" s="3">
        <v>192990861</v>
      </c>
      <c r="E94" s="3">
        <v>904</v>
      </c>
      <c r="F94" s="3">
        <v>37815118</v>
      </c>
      <c r="G94" s="3">
        <v>44266566</v>
      </c>
      <c r="H94" s="3">
        <v>862</v>
      </c>
      <c r="I94" s="3">
        <v>39222269</v>
      </c>
      <c r="J94" s="3">
        <v>71822101</v>
      </c>
      <c r="K94" s="3">
        <v>211</v>
      </c>
      <c r="L94" s="3">
        <v>2448762</v>
      </c>
      <c r="M94" s="3">
        <v>3223684</v>
      </c>
      <c r="N94" s="3">
        <v>117</v>
      </c>
      <c r="O94" s="3">
        <v>3452207</v>
      </c>
      <c r="P94" s="3">
        <v>3314778</v>
      </c>
      <c r="Q94" s="3"/>
      <c r="R94" s="3"/>
      <c r="S94" s="3"/>
      <c r="T94" s="3">
        <v>43</v>
      </c>
      <c r="U94" s="3">
        <v>1793881</v>
      </c>
      <c r="V94" s="3">
        <v>580420</v>
      </c>
      <c r="W94" s="3">
        <v>772</v>
      </c>
      <c r="X94" s="3">
        <v>38308063</v>
      </c>
      <c r="Y94" s="3">
        <v>69783312</v>
      </c>
    </row>
    <row r="95" spans="1:25">
      <c r="A95" s="12" t="s">
        <v>102</v>
      </c>
      <c r="B95" s="3">
        <v>21</v>
      </c>
      <c r="C95" s="3">
        <v>801981</v>
      </c>
      <c r="D95" s="3">
        <v>1478597</v>
      </c>
      <c r="E95" s="3"/>
      <c r="F95" s="3"/>
      <c r="G95" s="3"/>
      <c r="H95" s="3"/>
      <c r="I95" s="3"/>
      <c r="J95" s="3"/>
      <c r="K95" s="3">
        <v>2</v>
      </c>
      <c r="L95" s="3">
        <v>8566</v>
      </c>
      <c r="M95" s="3">
        <v>10986</v>
      </c>
      <c r="N95" s="3">
        <v>2</v>
      </c>
      <c r="O95" s="3">
        <v>6422</v>
      </c>
      <c r="P95" s="3">
        <v>7602</v>
      </c>
      <c r="Q95" s="3"/>
      <c r="R95" s="3"/>
      <c r="S95" s="3"/>
      <c r="T95" s="3"/>
      <c r="U95" s="3"/>
      <c r="V95" s="3"/>
      <c r="W95" s="3">
        <v>17</v>
      </c>
      <c r="X95" s="3">
        <v>786993</v>
      </c>
      <c r="Y95" s="3">
        <v>1460009</v>
      </c>
    </row>
    <row r="96" spans="1:25">
      <c r="A96" s="12" t="s">
        <v>103</v>
      </c>
      <c r="B96" s="3">
        <v>30</v>
      </c>
      <c r="C96" s="3">
        <v>344654</v>
      </c>
      <c r="D96" s="3">
        <v>256474</v>
      </c>
      <c r="E96" s="3">
        <v>2</v>
      </c>
      <c r="F96" s="3">
        <v>16194</v>
      </c>
      <c r="G96" s="3">
        <v>21029</v>
      </c>
      <c r="H96" s="3"/>
      <c r="I96" s="3"/>
      <c r="J96" s="3"/>
      <c r="K96" s="3">
        <v>18</v>
      </c>
      <c r="L96" s="3">
        <v>114816</v>
      </c>
      <c r="M96" s="3">
        <v>156795</v>
      </c>
      <c r="N96" s="3"/>
      <c r="O96" s="3"/>
      <c r="P96" s="3"/>
      <c r="Q96" s="3">
        <v>8</v>
      </c>
      <c r="R96" s="3">
        <v>190584</v>
      </c>
      <c r="S96" s="3">
        <v>61246</v>
      </c>
      <c r="T96" s="3">
        <v>2</v>
      </c>
      <c r="U96" s="3">
        <v>23060</v>
      </c>
      <c r="V96" s="3">
        <v>17404</v>
      </c>
      <c r="W96" s="3"/>
      <c r="X96" s="3"/>
      <c r="Y96" s="3"/>
    </row>
    <row r="97" spans="1:25">
      <c r="A97" s="12" t="s">
        <v>104</v>
      </c>
      <c r="B97" s="3">
        <v>61</v>
      </c>
      <c r="C97" s="3">
        <v>2518200</v>
      </c>
      <c r="D97" s="3">
        <v>2810190</v>
      </c>
      <c r="E97" s="3">
        <v>27</v>
      </c>
      <c r="F97" s="3">
        <v>1745685</v>
      </c>
      <c r="G97" s="3">
        <v>1900948</v>
      </c>
      <c r="H97" s="3">
        <v>5</v>
      </c>
      <c r="I97" s="3">
        <v>330776</v>
      </c>
      <c r="J97" s="3">
        <v>621960</v>
      </c>
      <c r="K97" s="3">
        <v>1</v>
      </c>
      <c r="L97" s="3">
        <v>8407</v>
      </c>
      <c r="M97" s="3">
        <v>11145</v>
      </c>
      <c r="N97" s="3"/>
      <c r="O97" s="3"/>
      <c r="P97" s="3"/>
      <c r="Q97" s="3"/>
      <c r="R97" s="3"/>
      <c r="S97" s="3"/>
      <c r="T97" s="3">
        <v>14</v>
      </c>
      <c r="U97" s="3">
        <v>354615</v>
      </c>
      <c r="V97" s="3">
        <v>156019</v>
      </c>
      <c r="W97" s="3">
        <v>14</v>
      </c>
      <c r="X97" s="3">
        <v>78717</v>
      </c>
      <c r="Y97" s="3">
        <v>120118</v>
      </c>
    </row>
    <row r="98" spans="1:25">
      <c r="A98" s="12" t="s">
        <v>105</v>
      </c>
      <c r="B98" s="3">
        <v>1</v>
      </c>
      <c r="C98" s="3">
        <v>1042</v>
      </c>
      <c r="D98" s="3">
        <v>1214</v>
      </c>
      <c r="E98" s="3"/>
      <c r="F98" s="3"/>
      <c r="G98" s="3"/>
      <c r="H98" s="3"/>
      <c r="I98" s="3"/>
      <c r="J98" s="3"/>
      <c r="K98" s="3">
        <v>1</v>
      </c>
      <c r="L98" s="3">
        <v>1042</v>
      </c>
      <c r="M98" s="3">
        <v>1214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>
      <c r="A99" s="12" t="s">
        <v>106</v>
      </c>
      <c r="B99" s="3">
        <v>247</v>
      </c>
      <c r="C99" s="3">
        <v>5457259</v>
      </c>
      <c r="D99" s="3">
        <v>7099407</v>
      </c>
      <c r="E99" s="3">
        <v>19</v>
      </c>
      <c r="F99" s="3">
        <v>149268</v>
      </c>
      <c r="G99" s="3">
        <v>194091</v>
      </c>
      <c r="H99" s="3">
        <v>8</v>
      </c>
      <c r="I99" s="3">
        <v>216736</v>
      </c>
      <c r="J99" s="3">
        <v>400326</v>
      </c>
      <c r="K99" s="3">
        <v>72</v>
      </c>
      <c r="L99" s="3">
        <v>268271</v>
      </c>
      <c r="M99" s="3">
        <v>368582</v>
      </c>
      <c r="N99" s="3">
        <v>28</v>
      </c>
      <c r="O99" s="3">
        <v>2144779</v>
      </c>
      <c r="P99" s="3">
        <v>1808020</v>
      </c>
      <c r="Q99" s="3">
        <v>3</v>
      </c>
      <c r="R99" s="3">
        <v>4662</v>
      </c>
      <c r="S99" s="3">
        <v>1992</v>
      </c>
      <c r="T99" s="3">
        <v>7</v>
      </c>
      <c r="U99" s="3">
        <v>264072</v>
      </c>
      <c r="V99" s="3">
        <v>89077</v>
      </c>
      <c r="W99" s="3">
        <v>110</v>
      </c>
      <c r="X99" s="3">
        <v>2409471</v>
      </c>
      <c r="Y99" s="3">
        <v>4237319</v>
      </c>
    </row>
    <row r="100" spans="1:25">
      <c r="A100" s="12" t="s">
        <v>107</v>
      </c>
      <c r="B100" s="3">
        <v>11</v>
      </c>
      <c r="C100" s="3">
        <v>28872</v>
      </c>
      <c r="D100" s="3">
        <v>36863</v>
      </c>
      <c r="E100" s="3"/>
      <c r="F100" s="3"/>
      <c r="G100" s="3"/>
      <c r="H100" s="3">
        <v>2</v>
      </c>
      <c r="I100" s="3">
        <v>10586</v>
      </c>
      <c r="J100" s="3">
        <v>14323</v>
      </c>
      <c r="K100" s="3">
        <v>8</v>
      </c>
      <c r="L100" s="3">
        <v>15166</v>
      </c>
      <c r="M100" s="3">
        <v>17541</v>
      </c>
      <c r="N100" s="3"/>
      <c r="O100" s="3"/>
      <c r="P100" s="3"/>
      <c r="Q100" s="3"/>
      <c r="R100" s="3"/>
      <c r="S100" s="3"/>
      <c r="T100" s="3"/>
      <c r="U100" s="3"/>
      <c r="V100" s="3"/>
      <c r="W100" s="3">
        <v>1</v>
      </c>
      <c r="X100" s="3">
        <v>3120</v>
      </c>
      <c r="Y100" s="3">
        <v>4999</v>
      </c>
    </row>
    <row r="101" spans="1:25">
      <c r="A101" s="12" t="s">
        <v>108</v>
      </c>
      <c r="B101" s="3">
        <v>1774</v>
      </c>
      <c r="C101" s="3">
        <v>55639497</v>
      </c>
      <c r="D101" s="3">
        <v>85980276</v>
      </c>
      <c r="E101" s="3">
        <v>199</v>
      </c>
      <c r="F101" s="3">
        <v>9499142</v>
      </c>
      <c r="G101" s="3">
        <v>10866569</v>
      </c>
      <c r="H101" s="3">
        <v>611</v>
      </c>
      <c r="I101" s="3">
        <v>22638737</v>
      </c>
      <c r="J101" s="3">
        <v>40956627</v>
      </c>
      <c r="K101" s="3">
        <v>283</v>
      </c>
      <c r="L101" s="3">
        <v>1854459</v>
      </c>
      <c r="M101" s="3">
        <v>2538855</v>
      </c>
      <c r="N101" s="3">
        <v>60</v>
      </c>
      <c r="O101" s="3">
        <v>1821933</v>
      </c>
      <c r="P101" s="3">
        <v>1631906</v>
      </c>
      <c r="Q101" s="3">
        <v>65</v>
      </c>
      <c r="R101" s="3">
        <v>2521665</v>
      </c>
      <c r="S101" s="3">
        <v>296345</v>
      </c>
      <c r="T101" s="3">
        <v>35</v>
      </c>
      <c r="U101" s="3">
        <v>1027304</v>
      </c>
      <c r="V101" s="3">
        <v>452108</v>
      </c>
      <c r="W101" s="3">
        <v>521</v>
      </c>
      <c r="X101" s="3">
        <v>16276257</v>
      </c>
      <c r="Y101" s="3">
        <v>29237866</v>
      </c>
    </row>
    <row r="102" spans="1:25">
      <c r="A102" s="12" t="s">
        <v>109</v>
      </c>
      <c r="B102" s="3">
        <v>2345</v>
      </c>
      <c r="C102" s="3">
        <v>104539727</v>
      </c>
      <c r="D102" s="3">
        <v>170397060</v>
      </c>
      <c r="E102" s="3">
        <v>272</v>
      </c>
      <c r="F102" s="3">
        <v>9913263</v>
      </c>
      <c r="G102" s="3">
        <v>11558412</v>
      </c>
      <c r="H102" s="3">
        <v>947</v>
      </c>
      <c r="I102" s="3">
        <v>41126446</v>
      </c>
      <c r="J102" s="3">
        <v>75146176</v>
      </c>
      <c r="K102" s="3">
        <v>91</v>
      </c>
      <c r="L102" s="3">
        <v>1715186</v>
      </c>
      <c r="M102" s="3">
        <v>2325867</v>
      </c>
      <c r="N102" s="3">
        <v>115</v>
      </c>
      <c r="O102" s="3">
        <v>9685117</v>
      </c>
      <c r="P102" s="3">
        <v>8263563</v>
      </c>
      <c r="Q102" s="3">
        <v>8</v>
      </c>
      <c r="R102" s="3">
        <v>235928</v>
      </c>
      <c r="S102" s="3">
        <v>32203</v>
      </c>
      <c r="T102" s="3">
        <v>40</v>
      </c>
      <c r="U102" s="3">
        <v>2122942</v>
      </c>
      <c r="V102" s="3">
        <v>715111</v>
      </c>
      <c r="W102" s="3">
        <v>872</v>
      </c>
      <c r="X102" s="3">
        <v>39740845</v>
      </c>
      <c r="Y102" s="3">
        <v>72355728</v>
      </c>
    </row>
    <row r="103" spans="1:25">
      <c r="A103" s="12" t="s">
        <v>110</v>
      </c>
      <c r="B103" s="3">
        <v>1</v>
      </c>
      <c r="C103" s="3">
        <v>1209</v>
      </c>
      <c r="D103" s="3">
        <v>2400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>
        <v>1</v>
      </c>
      <c r="X103" s="3">
        <v>1209</v>
      </c>
      <c r="Y103" s="3">
        <v>2400</v>
      </c>
    </row>
    <row r="104" spans="1:25">
      <c r="A104" s="12" t="s">
        <v>111</v>
      </c>
      <c r="B104" s="3">
        <v>4</v>
      </c>
      <c r="C104" s="3">
        <v>55577</v>
      </c>
      <c r="D104" s="3">
        <v>87974</v>
      </c>
      <c r="E104" s="3"/>
      <c r="F104" s="3"/>
      <c r="G104" s="3"/>
      <c r="H104" s="3"/>
      <c r="I104" s="3"/>
      <c r="J104" s="3"/>
      <c r="K104" s="3">
        <v>2</v>
      </c>
      <c r="L104" s="3">
        <v>7793</v>
      </c>
      <c r="M104" s="3">
        <v>9477</v>
      </c>
      <c r="N104" s="3"/>
      <c r="O104" s="3"/>
      <c r="P104" s="3"/>
      <c r="Q104" s="3">
        <v>1</v>
      </c>
      <c r="R104" s="3">
        <v>5492</v>
      </c>
      <c r="S104" s="3">
        <v>3500</v>
      </c>
      <c r="T104" s="3"/>
      <c r="U104" s="3"/>
      <c r="V104" s="3"/>
      <c r="W104" s="3">
        <v>1</v>
      </c>
      <c r="X104" s="3">
        <v>42292</v>
      </c>
      <c r="Y104" s="3">
        <v>74997</v>
      </c>
    </row>
    <row r="105" spans="1:25">
      <c r="A105" s="12" t="s">
        <v>112</v>
      </c>
      <c r="B105" s="3">
        <v>46</v>
      </c>
      <c r="C105" s="3">
        <v>837860</v>
      </c>
      <c r="D105" s="3">
        <v>1277352</v>
      </c>
      <c r="E105" s="3"/>
      <c r="F105" s="3"/>
      <c r="G105" s="3"/>
      <c r="H105" s="3">
        <v>5</v>
      </c>
      <c r="I105" s="3">
        <v>146726</v>
      </c>
      <c r="J105" s="3">
        <v>259104</v>
      </c>
      <c r="K105" s="3">
        <v>4</v>
      </c>
      <c r="L105" s="3">
        <v>21036</v>
      </c>
      <c r="M105" s="3">
        <v>19449</v>
      </c>
      <c r="N105" s="3">
        <v>1</v>
      </c>
      <c r="O105" s="3">
        <v>2259</v>
      </c>
      <c r="P105" s="3">
        <v>3092</v>
      </c>
      <c r="Q105" s="3">
        <v>8</v>
      </c>
      <c r="R105" s="3">
        <v>55679</v>
      </c>
      <c r="S105" s="3">
        <v>17996</v>
      </c>
      <c r="T105" s="3">
        <v>2</v>
      </c>
      <c r="U105" s="3">
        <v>13115</v>
      </c>
      <c r="V105" s="3">
        <v>6851</v>
      </c>
      <c r="W105" s="3">
        <v>26</v>
      </c>
      <c r="X105" s="3">
        <v>599045</v>
      </c>
      <c r="Y105" s="3">
        <v>970860</v>
      </c>
    </row>
    <row r="106" spans="1:25">
      <c r="A106" s="12" t="s">
        <v>113</v>
      </c>
      <c r="B106" s="3">
        <v>3</v>
      </c>
      <c r="C106" s="3">
        <v>3560</v>
      </c>
      <c r="D106" s="3">
        <v>2060</v>
      </c>
      <c r="E106" s="3"/>
      <c r="F106" s="3"/>
      <c r="G106" s="3"/>
      <c r="H106" s="3"/>
      <c r="I106" s="3"/>
      <c r="J106" s="3"/>
      <c r="K106" s="3">
        <v>1</v>
      </c>
      <c r="L106" s="3">
        <v>1088</v>
      </c>
      <c r="M106" s="3">
        <v>681</v>
      </c>
      <c r="N106" s="3"/>
      <c r="O106" s="3"/>
      <c r="P106" s="3"/>
      <c r="Q106" s="3">
        <v>2</v>
      </c>
      <c r="R106" s="3">
        <v>2472</v>
      </c>
      <c r="S106" s="3">
        <v>1379</v>
      </c>
      <c r="T106" s="3"/>
      <c r="U106" s="3"/>
      <c r="V106" s="3"/>
      <c r="W106" s="3"/>
      <c r="X106" s="3"/>
      <c r="Y106" s="3"/>
    </row>
    <row r="107" spans="1:25">
      <c r="A107" s="12" t="s">
        <v>114</v>
      </c>
      <c r="B107" s="3">
        <v>151</v>
      </c>
      <c r="C107" s="3">
        <v>603223</v>
      </c>
      <c r="D107" s="3">
        <v>861142</v>
      </c>
      <c r="E107" s="3">
        <v>1</v>
      </c>
      <c r="F107" s="3">
        <v>10733</v>
      </c>
      <c r="G107" s="3">
        <v>14120</v>
      </c>
      <c r="H107" s="3">
        <v>6</v>
      </c>
      <c r="I107" s="3">
        <v>80435</v>
      </c>
      <c r="J107" s="3">
        <v>133215</v>
      </c>
      <c r="K107" s="3">
        <v>120</v>
      </c>
      <c r="L107" s="3">
        <v>318702</v>
      </c>
      <c r="M107" s="3">
        <v>431409</v>
      </c>
      <c r="N107" s="3"/>
      <c r="O107" s="3"/>
      <c r="P107" s="3"/>
      <c r="Q107" s="3"/>
      <c r="R107" s="3"/>
      <c r="S107" s="3"/>
      <c r="T107" s="3">
        <v>11</v>
      </c>
      <c r="U107" s="3">
        <v>51660</v>
      </c>
      <c r="V107" s="3">
        <v>33026</v>
      </c>
      <c r="W107" s="3">
        <v>13</v>
      </c>
      <c r="X107" s="3">
        <v>141693</v>
      </c>
      <c r="Y107" s="3">
        <v>249372</v>
      </c>
    </row>
    <row r="108" spans="1:25">
      <c r="A108" s="12" t="s">
        <v>115</v>
      </c>
      <c r="B108" s="3">
        <v>91</v>
      </c>
      <c r="C108" s="3">
        <v>805413</v>
      </c>
      <c r="D108" s="3">
        <v>1390516</v>
      </c>
      <c r="E108" s="3">
        <v>3</v>
      </c>
      <c r="F108" s="3">
        <v>14864</v>
      </c>
      <c r="G108" s="3">
        <v>19530</v>
      </c>
      <c r="H108" s="3">
        <v>15</v>
      </c>
      <c r="I108" s="3">
        <v>82877</v>
      </c>
      <c r="J108" s="3">
        <v>104143</v>
      </c>
      <c r="K108" s="3">
        <v>28</v>
      </c>
      <c r="L108" s="3">
        <v>93536</v>
      </c>
      <c r="M108" s="3">
        <v>120303</v>
      </c>
      <c r="N108" s="3">
        <v>1</v>
      </c>
      <c r="O108" s="3">
        <v>1139</v>
      </c>
      <c r="P108" s="3">
        <v>1135</v>
      </c>
      <c r="Q108" s="3">
        <v>1</v>
      </c>
      <c r="R108" s="3">
        <v>9032</v>
      </c>
      <c r="S108" s="3">
        <v>14700</v>
      </c>
      <c r="T108" s="3">
        <v>3</v>
      </c>
      <c r="U108" s="3">
        <v>9283</v>
      </c>
      <c r="V108" s="3">
        <v>5192</v>
      </c>
      <c r="W108" s="3">
        <v>40</v>
      </c>
      <c r="X108" s="3">
        <v>594682</v>
      </c>
      <c r="Y108" s="3">
        <v>1125513</v>
      </c>
    </row>
    <row r="109" spans="1:25">
      <c r="A109" s="12" t="s">
        <v>116</v>
      </c>
      <c r="B109" s="3">
        <v>5</v>
      </c>
      <c r="C109" s="3">
        <v>95273</v>
      </c>
      <c r="D109" s="3">
        <v>141776</v>
      </c>
      <c r="E109" s="3"/>
      <c r="F109" s="3"/>
      <c r="G109" s="3"/>
      <c r="H109" s="3">
        <v>4</v>
      </c>
      <c r="I109" s="3">
        <v>93488</v>
      </c>
      <c r="J109" s="3">
        <v>140000</v>
      </c>
      <c r="K109" s="3">
        <v>1</v>
      </c>
      <c r="L109" s="3">
        <v>1785</v>
      </c>
      <c r="M109" s="3">
        <v>1776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>
      <c r="A110" s="12" t="s">
        <v>117</v>
      </c>
      <c r="B110" s="3">
        <v>22</v>
      </c>
      <c r="C110" s="3">
        <v>211956</v>
      </c>
      <c r="D110" s="3">
        <v>111143</v>
      </c>
      <c r="E110" s="3">
        <v>6</v>
      </c>
      <c r="F110" s="3">
        <v>58149</v>
      </c>
      <c r="G110" s="3">
        <v>70737</v>
      </c>
      <c r="H110" s="3"/>
      <c r="I110" s="3"/>
      <c r="J110" s="3"/>
      <c r="K110" s="3"/>
      <c r="L110" s="3"/>
      <c r="M110" s="3"/>
      <c r="N110" s="3"/>
      <c r="O110" s="3"/>
      <c r="P110" s="3"/>
      <c r="Q110" s="3">
        <v>12</v>
      </c>
      <c r="R110" s="3">
        <v>135095</v>
      </c>
      <c r="S110" s="3">
        <v>21426</v>
      </c>
      <c r="T110" s="3">
        <v>2</v>
      </c>
      <c r="U110" s="3">
        <v>8960</v>
      </c>
      <c r="V110" s="3">
        <v>4967</v>
      </c>
      <c r="W110" s="3">
        <v>2</v>
      </c>
      <c r="X110" s="3">
        <v>9752</v>
      </c>
      <c r="Y110" s="3">
        <v>14013</v>
      </c>
    </row>
    <row r="111" spans="1:25">
      <c r="A111" s="12" t="s">
        <v>118</v>
      </c>
      <c r="B111" s="3">
        <v>4</v>
      </c>
      <c r="C111" s="3">
        <v>10332</v>
      </c>
      <c r="D111" s="3">
        <v>15251</v>
      </c>
      <c r="E111" s="3"/>
      <c r="F111" s="3"/>
      <c r="G111" s="3"/>
      <c r="H111" s="3"/>
      <c r="I111" s="3"/>
      <c r="J111" s="3"/>
      <c r="K111" s="3">
        <v>4</v>
      </c>
      <c r="L111" s="3">
        <v>10332</v>
      </c>
      <c r="M111" s="3">
        <v>15251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>
      <c r="A112" s="12" t="s">
        <v>119</v>
      </c>
      <c r="B112" s="3">
        <v>29</v>
      </c>
      <c r="C112" s="3">
        <v>140278</v>
      </c>
      <c r="D112" s="3">
        <v>162934</v>
      </c>
      <c r="E112" s="3"/>
      <c r="F112" s="3"/>
      <c r="G112" s="3"/>
      <c r="H112" s="3"/>
      <c r="I112" s="3"/>
      <c r="J112" s="3"/>
      <c r="K112" s="3">
        <v>25</v>
      </c>
      <c r="L112" s="3">
        <v>134474</v>
      </c>
      <c r="M112" s="3">
        <v>158665</v>
      </c>
      <c r="N112" s="3"/>
      <c r="O112" s="3"/>
      <c r="P112" s="3"/>
      <c r="Q112" s="3">
        <v>3</v>
      </c>
      <c r="R112" s="3">
        <v>4785</v>
      </c>
      <c r="S112" s="3">
        <v>2843</v>
      </c>
      <c r="T112" s="3"/>
      <c r="U112" s="3"/>
      <c r="V112" s="3"/>
      <c r="W112" s="3">
        <v>1</v>
      </c>
      <c r="X112" s="3">
        <v>1019</v>
      </c>
      <c r="Y112" s="3">
        <v>1426</v>
      </c>
    </row>
    <row r="113" spans="1:25">
      <c r="A113" s="12" t="s">
        <v>120</v>
      </c>
      <c r="B113" s="3">
        <v>1</v>
      </c>
      <c r="C113" s="3">
        <v>2858</v>
      </c>
      <c r="D113" s="3">
        <v>2660</v>
      </c>
      <c r="E113" s="3"/>
      <c r="F113" s="3"/>
      <c r="G113" s="3"/>
      <c r="H113" s="3">
        <v>1</v>
      </c>
      <c r="I113" s="3">
        <v>2858</v>
      </c>
      <c r="J113" s="3">
        <v>2660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>
      <c r="A114" s="12" t="s">
        <v>121</v>
      </c>
      <c r="B114" s="3">
        <v>850</v>
      </c>
      <c r="C114" s="3">
        <v>6958857</v>
      </c>
      <c r="D114" s="3">
        <v>7648925</v>
      </c>
      <c r="E114" s="3">
        <v>46</v>
      </c>
      <c r="F114" s="3">
        <v>857781</v>
      </c>
      <c r="G114" s="3">
        <v>995788</v>
      </c>
      <c r="H114" s="3">
        <v>14</v>
      </c>
      <c r="I114" s="3">
        <v>490888</v>
      </c>
      <c r="J114" s="3">
        <v>829338</v>
      </c>
      <c r="K114" s="3">
        <v>582</v>
      </c>
      <c r="L114" s="3">
        <v>3273299</v>
      </c>
      <c r="M114" s="3">
        <v>4480909</v>
      </c>
      <c r="N114" s="3">
        <v>24</v>
      </c>
      <c r="O114" s="3">
        <v>139282</v>
      </c>
      <c r="P114" s="3">
        <v>145667</v>
      </c>
      <c r="Q114" s="3">
        <v>32</v>
      </c>
      <c r="R114" s="3">
        <v>1295061</v>
      </c>
      <c r="S114" s="3">
        <v>187540</v>
      </c>
      <c r="T114" s="3">
        <v>17</v>
      </c>
      <c r="U114" s="3">
        <v>349919</v>
      </c>
      <c r="V114" s="3">
        <v>218968</v>
      </c>
      <c r="W114" s="3">
        <v>135</v>
      </c>
      <c r="X114" s="3">
        <v>552627</v>
      </c>
      <c r="Y114" s="3">
        <v>790715</v>
      </c>
    </row>
    <row r="115" spans="1:25">
      <c r="A115" s="12" t="s">
        <v>122</v>
      </c>
      <c r="B115" s="3">
        <v>13</v>
      </c>
      <c r="C115" s="3">
        <v>142866</v>
      </c>
      <c r="D115" s="3">
        <v>136936</v>
      </c>
      <c r="E115" s="3">
        <v>2</v>
      </c>
      <c r="F115" s="3">
        <v>14165</v>
      </c>
      <c r="G115" s="3">
        <v>16365</v>
      </c>
      <c r="H115" s="3">
        <v>3</v>
      </c>
      <c r="I115" s="3">
        <v>12456</v>
      </c>
      <c r="J115" s="3">
        <v>17039</v>
      </c>
      <c r="K115" s="3">
        <v>1</v>
      </c>
      <c r="L115" s="3">
        <v>1258</v>
      </c>
      <c r="M115" s="3">
        <v>0</v>
      </c>
      <c r="N115" s="3"/>
      <c r="O115" s="3"/>
      <c r="P115" s="3"/>
      <c r="Q115" s="3">
        <v>4</v>
      </c>
      <c r="R115" s="3">
        <v>59045</v>
      </c>
      <c r="S115" s="3">
        <v>15839</v>
      </c>
      <c r="T115" s="3"/>
      <c r="U115" s="3"/>
      <c r="V115" s="3"/>
      <c r="W115" s="3">
        <v>3</v>
      </c>
      <c r="X115" s="3">
        <v>55942</v>
      </c>
      <c r="Y115" s="3">
        <v>87693</v>
      </c>
    </row>
    <row r="116" spans="1:25">
      <c r="A116" s="12" t="s">
        <v>123</v>
      </c>
      <c r="B116" s="3">
        <v>1</v>
      </c>
      <c r="C116" s="3">
        <v>4489</v>
      </c>
      <c r="D116" s="3">
        <v>6739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>
        <v>1</v>
      </c>
      <c r="X116" s="3">
        <v>4489</v>
      </c>
      <c r="Y116" s="3">
        <v>6739</v>
      </c>
    </row>
    <row r="117" spans="1:25">
      <c r="A117" s="12" t="s">
        <v>124</v>
      </c>
      <c r="B117" s="3">
        <v>99</v>
      </c>
      <c r="C117" s="3">
        <v>605128</v>
      </c>
      <c r="D117" s="3">
        <v>928663</v>
      </c>
      <c r="E117" s="3"/>
      <c r="F117" s="3"/>
      <c r="G117" s="3"/>
      <c r="H117" s="3"/>
      <c r="I117" s="3"/>
      <c r="J117" s="3"/>
      <c r="K117" s="3">
        <v>2</v>
      </c>
      <c r="L117" s="3">
        <v>2428</v>
      </c>
      <c r="M117" s="3">
        <v>4287</v>
      </c>
      <c r="N117" s="3">
        <v>1</v>
      </c>
      <c r="O117" s="3">
        <v>3102</v>
      </c>
      <c r="P117" s="3">
        <v>3384</v>
      </c>
      <c r="Q117" s="3">
        <v>1</v>
      </c>
      <c r="R117" s="3">
        <v>1068</v>
      </c>
      <c r="S117" s="3">
        <v>584</v>
      </c>
      <c r="T117" s="3"/>
      <c r="U117" s="3"/>
      <c r="V117" s="3"/>
      <c r="W117" s="3">
        <v>95</v>
      </c>
      <c r="X117" s="3">
        <v>598530</v>
      </c>
      <c r="Y117" s="3">
        <v>920408</v>
      </c>
    </row>
    <row r="118" spans="1:25">
      <c r="A118" s="12" t="s">
        <v>125</v>
      </c>
      <c r="B118" s="3">
        <v>11</v>
      </c>
      <c r="C118" s="3">
        <v>106627</v>
      </c>
      <c r="D118" s="3">
        <v>177461</v>
      </c>
      <c r="E118" s="3"/>
      <c r="F118" s="3"/>
      <c r="G118" s="3"/>
      <c r="H118" s="3">
        <v>3</v>
      </c>
      <c r="I118" s="3">
        <v>3784</v>
      </c>
      <c r="J118" s="3">
        <v>0</v>
      </c>
      <c r="K118" s="3">
        <v>4</v>
      </c>
      <c r="L118" s="3">
        <v>17478</v>
      </c>
      <c r="M118" s="3">
        <v>23709</v>
      </c>
      <c r="N118" s="3"/>
      <c r="O118" s="3"/>
      <c r="P118" s="3"/>
      <c r="Q118" s="3"/>
      <c r="R118" s="3"/>
      <c r="S118" s="3"/>
      <c r="T118" s="3"/>
      <c r="U118" s="3"/>
      <c r="V118" s="3"/>
      <c r="W118" s="3">
        <v>4</v>
      </c>
      <c r="X118" s="3">
        <v>85365</v>
      </c>
      <c r="Y118" s="3">
        <v>153752</v>
      </c>
    </row>
    <row r="119" spans="1:25">
      <c r="A119" s="12" t="s">
        <v>126</v>
      </c>
      <c r="B119" s="3">
        <v>123</v>
      </c>
      <c r="C119" s="3">
        <v>404665</v>
      </c>
      <c r="D119" s="3">
        <v>565346</v>
      </c>
      <c r="E119" s="3">
        <v>3</v>
      </c>
      <c r="F119" s="3">
        <v>5449</v>
      </c>
      <c r="G119" s="3">
        <v>7910</v>
      </c>
      <c r="H119" s="3">
        <v>4</v>
      </c>
      <c r="I119" s="3">
        <v>41312</v>
      </c>
      <c r="J119" s="3">
        <v>70291</v>
      </c>
      <c r="K119" s="3">
        <v>106</v>
      </c>
      <c r="L119" s="3">
        <v>333287</v>
      </c>
      <c r="M119" s="3">
        <v>462976</v>
      </c>
      <c r="N119" s="3"/>
      <c r="O119" s="3"/>
      <c r="P119" s="3"/>
      <c r="Q119" s="3">
        <v>1</v>
      </c>
      <c r="R119" s="3">
        <v>9672</v>
      </c>
      <c r="S119" s="3">
        <v>2014</v>
      </c>
      <c r="T119" s="3"/>
      <c r="U119" s="3"/>
      <c r="V119" s="3"/>
      <c r="W119" s="3">
        <v>9</v>
      </c>
      <c r="X119" s="3">
        <v>14945</v>
      </c>
      <c r="Y119" s="3">
        <v>22155</v>
      </c>
    </row>
    <row r="120" spans="1:25">
      <c r="A120" s="12" t="s">
        <v>127</v>
      </c>
      <c r="B120" s="3">
        <v>188</v>
      </c>
      <c r="C120" s="3">
        <v>786757</v>
      </c>
      <c r="D120" s="3">
        <v>228684</v>
      </c>
      <c r="E120" s="3"/>
      <c r="F120" s="3"/>
      <c r="G120" s="3"/>
      <c r="H120" s="3"/>
      <c r="I120" s="3"/>
      <c r="J120" s="3"/>
      <c r="K120" s="3">
        <v>47</v>
      </c>
      <c r="L120" s="3">
        <v>78255</v>
      </c>
      <c r="M120" s="3">
        <v>90250</v>
      </c>
      <c r="N120" s="3">
        <v>1</v>
      </c>
      <c r="O120" s="3">
        <v>1687</v>
      </c>
      <c r="P120" s="3">
        <v>817</v>
      </c>
      <c r="Q120" s="3">
        <v>134</v>
      </c>
      <c r="R120" s="3">
        <v>690689</v>
      </c>
      <c r="S120" s="3">
        <v>120098</v>
      </c>
      <c r="T120" s="3">
        <v>2</v>
      </c>
      <c r="U120" s="3">
        <v>5066</v>
      </c>
      <c r="V120" s="3">
        <v>4138</v>
      </c>
      <c r="W120" s="3">
        <v>4</v>
      </c>
      <c r="X120" s="3">
        <v>11060</v>
      </c>
      <c r="Y120" s="3">
        <v>13381</v>
      </c>
    </row>
    <row r="121" spans="1:25">
      <c r="A121" s="12" t="s">
        <v>128</v>
      </c>
      <c r="B121" s="3">
        <v>358</v>
      </c>
      <c r="C121" s="3">
        <v>12643762</v>
      </c>
      <c r="D121" s="3">
        <v>16711703</v>
      </c>
      <c r="E121" s="3"/>
      <c r="F121" s="3"/>
      <c r="G121" s="3"/>
      <c r="H121" s="3">
        <v>62</v>
      </c>
      <c r="I121" s="3">
        <v>2253687</v>
      </c>
      <c r="J121" s="3">
        <v>3950949</v>
      </c>
      <c r="K121" s="3">
        <v>58</v>
      </c>
      <c r="L121" s="3">
        <v>1341905</v>
      </c>
      <c r="M121" s="3">
        <v>1878737</v>
      </c>
      <c r="N121" s="3">
        <v>41</v>
      </c>
      <c r="O121" s="3">
        <v>2122745</v>
      </c>
      <c r="P121" s="3">
        <v>2087823</v>
      </c>
      <c r="Q121" s="3">
        <v>1</v>
      </c>
      <c r="R121" s="3">
        <v>11647</v>
      </c>
      <c r="S121" s="3">
        <v>984</v>
      </c>
      <c r="T121" s="3">
        <v>42</v>
      </c>
      <c r="U121" s="3">
        <v>2383034</v>
      </c>
      <c r="V121" s="3">
        <v>929766</v>
      </c>
      <c r="W121" s="3">
        <v>154</v>
      </c>
      <c r="X121" s="3">
        <v>4530744</v>
      </c>
      <c r="Y121" s="3">
        <v>7863444</v>
      </c>
    </row>
    <row r="122" spans="1:25">
      <c r="A122" s="12" t="s">
        <v>129</v>
      </c>
      <c r="B122" s="3">
        <v>6</v>
      </c>
      <c r="C122" s="3">
        <v>18495</v>
      </c>
      <c r="D122" s="3">
        <v>5842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>
        <v>6</v>
      </c>
      <c r="R122" s="3">
        <v>18495</v>
      </c>
      <c r="S122" s="3">
        <v>5842</v>
      </c>
      <c r="T122" s="3"/>
      <c r="U122" s="3"/>
      <c r="V122" s="3"/>
      <c r="W122" s="3"/>
      <c r="X122" s="3"/>
      <c r="Y122" s="3"/>
    </row>
    <row r="123" spans="1:25">
      <c r="A123" s="12" t="s">
        <v>130</v>
      </c>
      <c r="B123" s="3">
        <v>9</v>
      </c>
      <c r="C123" s="3">
        <v>371101</v>
      </c>
      <c r="D123" s="3">
        <v>681806</v>
      </c>
      <c r="E123" s="3"/>
      <c r="F123" s="3"/>
      <c r="G123" s="3"/>
      <c r="H123" s="3">
        <v>5</v>
      </c>
      <c r="I123" s="3">
        <v>140804</v>
      </c>
      <c r="J123" s="3">
        <v>255177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>
        <v>4</v>
      </c>
      <c r="X123" s="3">
        <v>230297</v>
      </c>
      <c r="Y123" s="3">
        <v>426629</v>
      </c>
    </row>
    <row r="124" spans="1:25">
      <c r="A124" s="12" t="s">
        <v>131</v>
      </c>
      <c r="B124" s="3">
        <v>41</v>
      </c>
      <c r="C124" s="3">
        <v>313886</v>
      </c>
      <c r="D124" s="3">
        <v>360058</v>
      </c>
      <c r="E124" s="3">
        <v>4</v>
      </c>
      <c r="F124" s="3">
        <v>28268</v>
      </c>
      <c r="G124" s="3">
        <v>36973</v>
      </c>
      <c r="H124" s="3">
        <v>4</v>
      </c>
      <c r="I124" s="3">
        <v>65131</v>
      </c>
      <c r="J124" s="3">
        <v>106577</v>
      </c>
      <c r="K124" s="3">
        <v>18</v>
      </c>
      <c r="L124" s="3">
        <v>82845</v>
      </c>
      <c r="M124" s="3">
        <v>106873</v>
      </c>
      <c r="N124" s="3"/>
      <c r="O124" s="3"/>
      <c r="P124" s="3"/>
      <c r="Q124" s="3">
        <v>7</v>
      </c>
      <c r="R124" s="3">
        <v>82181</v>
      </c>
      <c r="S124" s="3">
        <v>25152</v>
      </c>
      <c r="T124" s="3"/>
      <c r="U124" s="3"/>
      <c r="V124" s="3"/>
      <c r="W124" s="3">
        <v>8</v>
      </c>
      <c r="X124" s="3">
        <v>55461</v>
      </c>
      <c r="Y124" s="3">
        <v>84483</v>
      </c>
    </row>
    <row r="125" spans="1:25">
      <c r="A125" s="12" t="s">
        <v>132</v>
      </c>
      <c r="B125" s="3">
        <v>6179</v>
      </c>
      <c r="C125" s="3">
        <v>212564434</v>
      </c>
      <c r="D125" s="3">
        <v>327202033</v>
      </c>
      <c r="E125" s="3">
        <v>635</v>
      </c>
      <c r="F125" s="3">
        <v>32203919</v>
      </c>
      <c r="G125" s="3">
        <v>35981657</v>
      </c>
      <c r="H125" s="3">
        <v>2637</v>
      </c>
      <c r="I125" s="3">
        <v>111162206</v>
      </c>
      <c r="J125" s="3">
        <v>203429036</v>
      </c>
      <c r="K125" s="3">
        <v>1167</v>
      </c>
      <c r="L125" s="3">
        <v>8567873</v>
      </c>
      <c r="M125" s="3">
        <v>11936267</v>
      </c>
      <c r="N125" s="3">
        <v>230</v>
      </c>
      <c r="O125" s="3">
        <v>7327929</v>
      </c>
      <c r="P125" s="3">
        <v>6970482</v>
      </c>
      <c r="Q125" s="3">
        <v>66</v>
      </c>
      <c r="R125" s="3">
        <v>3458402</v>
      </c>
      <c r="S125" s="3">
        <v>448163</v>
      </c>
      <c r="T125" s="3">
        <v>339</v>
      </c>
      <c r="U125" s="3">
        <v>14946870</v>
      </c>
      <c r="V125" s="3">
        <v>5141149</v>
      </c>
      <c r="W125" s="3">
        <v>1105</v>
      </c>
      <c r="X125" s="3">
        <v>34897235</v>
      </c>
      <c r="Y125" s="3">
        <v>63295279</v>
      </c>
    </row>
    <row r="126" spans="1:25">
      <c r="A126" s="12" t="s">
        <v>133</v>
      </c>
      <c r="B126" s="3">
        <v>39</v>
      </c>
      <c r="C126" s="3">
        <v>106261</v>
      </c>
      <c r="D126" s="3">
        <v>131378</v>
      </c>
      <c r="E126" s="3">
        <v>3</v>
      </c>
      <c r="F126" s="3">
        <v>16067</v>
      </c>
      <c r="G126" s="3">
        <v>18976</v>
      </c>
      <c r="H126" s="3">
        <v>9</v>
      </c>
      <c r="I126" s="3">
        <v>26714</v>
      </c>
      <c r="J126" s="3">
        <v>35196</v>
      </c>
      <c r="K126" s="3">
        <v>25</v>
      </c>
      <c r="L126" s="3">
        <v>59930</v>
      </c>
      <c r="M126" s="3">
        <v>73594</v>
      </c>
      <c r="N126" s="3"/>
      <c r="O126" s="3"/>
      <c r="P126" s="3"/>
      <c r="Q126" s="3">
        <v>1</v>
      </c>
      <c r="R126" s="3">
        <v>1152</v>
      </c>
      <c r="S126" s="3">
        <v>412</v>
      </c>
      <c r="T126" s="3"/>
      <c r="U126" s="3"/>
      <c r="V126" s="3"/>
      <c r="W126" s="3">
        <v>1</v>
      </c>
      <c r="X126" s="3">
        <v>2398</v>
      </c>
      <c r="Y126" s="3">
        <v>3200</v>
      </c>
    </row>
    <row r="127" spans="1:25">
      <c r="A127" s="12" t="s">
        <v>134</v>
      </c>
      <c r="B127" s="3">
        <v>22</v>
      </c>
      <c r="C127" s="3">
        <v>54077</v>
      </c>
      <c r="D127" s="3">
        <v>59945</v>
      </c>
      <c r="E127" s="3">
        <v>3</v>
      </c>
      <c r="F127" s="3">
        <v>5484</v>
      </c>
      <c r="G127" s="3">
        <v>7769</v>
      </c>
      <c r="H127" s="3"/>
      <c r="I127" s="3"/>
      <c r="J127" s="3"/>
      <c r="K127" s="3">
        <v>14</v>
      </c>
      <c r="L127" s="3">
        <v>37481</v>
      </c>
      <c r="M127" s="3">
        <v>39093</v>
      </c>
      <c r="N127" s="3"/>
      <c r="O127" s="3"/>
      <c r="P127" s="3"/>
      <c r="Q127" s="3">
        <v>1</v>
      </c>
      <c r="R127" s="3">
        <v>1174</v>
      </c>
      <c r="S127" s="3">
        <v>183</v>
      </c>
      <c r="T127" s="3">
        <v>2</v>
      </c>
      <c r="U127" s="3">
        <v>6066</v>
      </c>
      <c r="V127" s="3">
        <v>6545</v>
      </c>
      <c r="W127" s="3">
        <v>2</v>
      </c>
      <c r="X127" s="3">
        <v>3872</v>
      </c>
      <c r="Y127" s="3">
        <v>6355</v>
      </c>
    </row>
    <row r="128" spans="1:25">
      <c r="A128" s="12" t="s">
        <v>135</v>
      </c>
      <c r="B128" s="3">
        <v>25</v>
      </c>
      <c r="C128" s="3">
        <v>354111</v>
      </c>
      <c r="D128" s="3">
        <v>535839</v>
      </c>
      <c r="E128" s="3">
        <v>2</v>
      </c>
      <c r="F128" s="3">
        <v>28788</v>
      </c>
      <c r="G128" s="3">
        <v>37747</v>
      </c>
      <c r="H128" s="3"/>
      <c r="I128" s="3"/>
      <c r="J128" s="3"/>
      <c r="K128" s="3"/>
      <c r="L128" s="3"/>
      <c r="M128" s="3"/>
      <c r="N128" s="3">
        <v>5</v>
      </c>
      <c r="O128" s="3">
        <v>59338</v>
      </c>
      <c r="P128" s="3">
        <v>73145</v>
      </c>
      <c r="Q128" s="3"/>
      <c r="R128" s="3"/>
      <c r="S128" s="3"/>
      <c r="T128" s="3"/>
      <c r="U128" s="3"/>
      <c r="V128" s="3"/>
      <c r="W128" s="3">
        <v>18</v>
      </c>
      <c r="X128" s="3">
        <v>265985</v>
      </c>
      <c r="Y128" s="3">
        <v>424947</v>
      </c>
    </row>
    <row r="129" spans="1:25">
      <c r="A129" s="12" t="s">
        <v>136</v>
      </c>
      <c r="B129" s="3">
        <v>428</v>
      </c>
      <c r="C129" s="3">
        <v>3769531</v>
      </c>
      <c r="D129" s="3">
        <v>5749110</v>
      </c>
      <c r="E129" s="3">
        <v>13</v>
      </c>
      <c r="F129" s="3">
        <v>136543</v>
      </c>
      <c r="G129" s="3">
        <v>178914</v>
      </c>
      <c r="H129" s="3">
        <v>83</v>
      </c>
      <c r="I129" s="3">
        <v>2202932</v>
      </c>
      <c r="J129" s="3">
        <v>3925681</v>
      </c>
      <c r="K129" s="3">
        <v>180</v>
      </c>
      <c r="L129" s="3">
        <v>740502</v>
      </c>
      <c r="M129" s="3">
        <v>990246</v>
      </c>
      <c r="N129" s="3">
        <v>7</v>
      </c>
      <c r="O129" s="3">
        <v>15063</v>
      </c>
      <c r="P129" s="3">
        <v>14204</v>
      </c>
      <c r="Q129" s="3">
        <v>58</v>
      </c>
      <c r="R129" s="3">
        <v>211912</v>
      </c>
      <c r="S129" s="3">
        <v>67075</v>
      </c>
      <c r="T129" s="3">
        <v>19</v>
      </c>
      <c r="U129" s="3">
        <v>168350</v>
      </c>
      <c r="V129" s="3">
        <v>102057</v>
      </c>
      <c r="W129" s="3">
        <v>68</v>
      </c>
      <c r="X129" s="3">
        <v>294229</v>
      </c>
      <c r="Y129" s="3">
        <v>470933</v>
      </c>
    </row>
    <row r="130" spans="1:25">
      <c r="A130" s="12" t="s">
        <v>137</v>
      </c>
      <c r="B130" s="3">
        <v>12</v>
      </c>
      <c r="C130" s="3">
        <v>51616</v>
      </c>
      <c r="D130" s="3">
        <v>38476</v>
      </c>
      <c r="E130" s="3">
        <v>1</v>
      </c>
      <c r="F130" s="3">
        <v>5796</v>
      </c>
      <c r="G130" s="3">
        <v>6350</v>
      </c>
      <c r="H130" s="3"/>
      <c r="I130" s="3"/>
      <c r="J130" s="3"/>
      <c r="K130" s="3">
        <v>10</v>
      </c>
      <c r="L130" s="3">
        <v>19030</v>
      </c>
      <c r="M130" s="3">
        <v>25588</v>
      </c>
      <c r="N130" s="3"/>
      <c r="O130" s="3"/>
      <c r="P130" s="3"/>
      <c r="Q130" s="3">
        <v>1</v>
      </c>
      <c r="R130" s="3">
        <v>26790</v>
      </c>
      <c r="S130" s="3">
        <v>6538</v>
      </c>
      <c r="T130" s="3"/>
      <c r="U130" s="3"/>
      <c r="V130" s="3"/>
      <c r="W130" s="3"/>
      <c r="X130" s="3"/>
      <c r="Y130" s="3"/>
    </row>
    <row r="131" spans="1:25">
      <c r="A131" s="12" t="s">
        <v>138</v>
      </c>
      <c r="B131" s="3">
        <v>12</v>
      </c>
      <c r="C131" s="3">
        <v>52772</v>
      </c>
      <c r="D131" s="3">
        <v>63585</v>
      </c>
      <c r="E131" s="3">
        <v>3</v>
      </c>
      <c r="F131" s="3">
        <v>18057</v>
      </c>
      <c r="G131" s="3">
        <v>22265</v>
      </c>
      <c r="H131" s="3"/>
      <c r="I131" s="3"/>
      <c r="J131" s="3"/>
      <c r="K131" s="3">
        <v>7</v>
      </c>
      <c r="L131" s="3">
        <v>31513</v>
      </c>
      <c r="M131" s="3">
        <v>38730</v>
      </c>
      <c r="N131" s="3"/>
      <c r="O131" s="3"/>
      <c r="P131" s="3"/>
      <c r="Q131" s="3">
        <v>1</v>
      </c>
      <c r="R131" s="3">
        <v>1587</v>
      </c>
      <c r="S131" s="3">
        <v>90</v>
      </c>
      <c r="T131" s="3"/>
      <c r="U131" s="3"/>
      <c r="V131" s="3"/>
      <c r="W131" s="3">
        <v>1</v>
      </c>
      <c r="X131" s="3">
        <v>1615</v>
      </c>
      <c r="Y131" s="3">
        <v>2500</v>
      </c>
    </row>
    <row r="132" spans="1:25">
      <c r="A132" s="12" t="s">
        <v>139</v>
      </c>
      <c r="B132" s="3">
        <v>170</v>
      </c>
      <c r="C132" s="3">
        <v>4074223</v>
      </c>
      <c r="D132" s="3">
        <v>5222720</v>
      </c>
      <c r="E132" s="3">
        <v>73</v>
      </c>
      <c r="F132" s="3">
        <v>2442708</v>
      </c>
      <c r="G132" s="3">
        <v>2892371</v>
      </c>
      <c r="H132" s="3">
        <v>24</v>
      </c>
      <c r="I132" s="3">
        <v>754185</v>
      </c>
      <c r="J132" s="3">
        <v>1288739</v>
      </c>
      <c r="K132" s="3">
        <v>17</v>
      </c>
      <c r="L132" s="3">
        <v>96134</v>
      </c>
      <c r="M132" s="3">
        <v>136059</v>
      </c>
      <c r="N132" s="3">
        <v>4</v>
      </c>
      <c r="O132" s="3">
        <v>12276</v>
      </c>
      <c r="P132" s="3">
        <v>13802</v>
      </c>
      <c r="Q132" s="3">
        <v>8</v>
      </c>
      <c r="R132" s="3">
        <v>120833</v>
      </c>
      <c r="S132" s="3">
        <v>21024</v>
      </c>
      <c r="T132" s="3">
        <v>13</v>
      </c>
      <c r="U132" s="3">
        <v>181020</v>
      </c>
      <c r="V132" s="3">
        <v>71422</v>
      </c>
      <c r="W132" s="3">
        <v>31</v>
      </c>
      <c r="X132" s="3">
        <v>467067</v>
      </c>
      <c r="Y132" s="3">
        <v>799303</v>
      </c>
    </row>
    <row r="133" spans="1:25">
      <c r="A133" s="12" t="s">
        <v>140</v>
      </c>
      <c r="B133" s="3">
        <v>19</v>
      </c>
      <c r="C133" s="3">
        <v>457224</v>
      </c>
      <c r="D133" s="3">
        <v>695834</v>
      </c>
      <c r="E133" s="3">
        <v>9</v>
      </c>
      <c r="F133" s="3">
        <v>138207</v>
      </c>
      <c r="G133" s="3">
        <v>166297</v>
      </c>
      <c r="H133" s="3">
        <v>2</v>
      </c>
      <c r="I133" s="3">
        <v>55182</v>
      </c>
      <c r="J133" s="3">
        <v>94227</v>
      </c>
      <c r="K133" s="3">
        <v>1</v>
      </c>
      <c r="L133" s="3">
        <v>6457</v>
      </c>
      <c r="M133" s="3">
        <v>7857</v>
      </c>
      <c r="N133" s="3">
        <v>2</v>
      </c>
      <c r="O133" s="3">
        <v>34833</v>
      </c>
      <c r="P133" s="3">
        <v>34744</v>
      </c>
      <c r="Q133" s="3"/>
      <c r="R133" s="3"/>
      <c r="S133" s="3"/>
      <c r="T133" s="3"/>
      <c r="U133" s="3"/>
      <c r="V133" s="3"/>
      <c r="W133" s="3">
        <v>5</v>
      </c>
      <c r="X133" s="3">
        <v>222545</v>
      </c>
      <c r="Y133" s="3">
        <v>392709</v>
      </c>
    </row>
    <row r="134" spans="1:25">
      <c r="A134" s="12" t="s">
        <v>141</v>
      </c>
      <c r="B134" s="3">
        <v>4</v>
      </c>
      <c r="C134" s="3">
        <v>48953</v>
      </c>
      <c r="D134" s="3">
        <v>35278</v>
      </c>
      <c r="E134" s="3"/>
      <c r="F134" s="3"/>
      <c r="G134" s="3"/>
      <c r="H134" s="3"/>
      <c r="I134" s="3"/>
      <c r="J134" s="3"/>
      <c r="K134" s="3">
        <v>1</v>
      </c>
      <c r="L134" s="3">
        <v>6015</v>
      </c>
      <c r="M134" s="3">
        <v>8750</v>
      </c>
      <c r="N134" s="3"/>
      <c r="O134" s="3"/>
      <c r="P134" s="3"/>
      <c r="Q134" s="3">
        <v>2</v>
      </c>
      <c r="R134" s="3">
        <v>41242</v>
      </c>
      <c r="S134" s="3">
        <v>24000</v>
      </c>
      <c r="T134" s="3"/>
      <c r="U134" s="3"/>
      <c r="V134" s="3"/>
      <c r="W134" s="3">
        <v>1</v>
      </c>
      <c r="X134" s="3">
        <v>1696</v>
      </c>
      <c r="Y134" s="3">
        <v>2528</v>
      </c>
    </row>
    <row r="135" spans="1:25">
      <c r="A135" s="12" t="s">
        <v>142</v>
      </c>
      <c r="B135" s="3">
        <v>1210</v>
      </c>
      <c r="C135" s="3">
        <v>5345005</v>
      </c>
      <c r="D135" s="3">
        <v>6890502</v>
      </c>
      <c r="E135" s="3">
        <v>7</v>
      </c>
      <c r="F135" s="3">
        <v>38311</v>
      </c>
      <c r="G135" s="3">
        <v>47464</v>
      </c>
      <c r="H135" s="3">
        <v>48</v>
      </c>
      <c r="I135" s="3">
        <v>314829</v>
      </c>
      <c r="J135" s="3">
        <v>446541</v>
      </c>
      <c r="K135" s="3">
        <v>712</v>
      </c>
      <c r="L135" s="3">
        <v>2600958</v>
      </c>
      <c r="M135" s="3">
        <v>3135157</v>
      </c>
      <c r="N135" s="3"/>
      <c r="O135" s="3"/>
      <c r="P135" s="3"/>
      <c r="Q135" s="3">
        <v>20</v>
      </c>
      <c r="R135" s="3">
        <v>140858</v>
      </c>
      <c r="S135" s="3">
        <v>37742</v>
      </c>
      <c r="T135" s="3">
        <v>12</v>
      </c>
      <c r="U135" s="3">
        <v>74950</v>
      </c>
      <c r="V135" s="3">
        <v>66235</v>
      </c>
      <c r="W135" s="3">
        <v>411</v>
      </c>
      <c r="X135" s="3">
        <v>2175099</v>
      </c>
      <c r="Y135" s="3">
        <v>3157363</v>
      </c>
    </row>
    <row r="136" spans="1:25">
      <c r="A136" s="12" t="s">
        <v>143</v>
      </c>
      <c r="B136" s="3">
        <v>2</v>
      </c>
      <c r="C136" s="3">
        <v>8136</v>
      </c>
      <c r="D136" s="3">
        <v>8332</v>
      </c>
      <c r="E136" s="3"/>
      <c r="F136" s="3"/>
      <c r="G136" s="3"/>
      <c r="H136" s="3"/>
      <c r="I136" s="3"/>
      <c r="J136" s="3"/>
      <c r="K136" s="3">
        <v>1</v>
      </c>
      <c r="L136" s="3">
        <v>7091</v>
      </c>
      <c r="M136" s="3">
        <v>8115</v>
      </c>
      <c r="N136" s="3"/>
      <c r="O136" s="3"/>
      <c r="P136" s="3"/>
      <c r="Q136" s="3">
        <v>1</v>
      </c>
      <c r="R136" s="3">
        <v>1045</v>
      </c>
      <c r="S136" s="3">
        <v>217</v>
      </c>
      <c r="T136" s="3"/>
      <c r="U136" s="3"/>
      <c r="V136" s="3"/>
      <c r="W136" s="3"/>
      <c r="X136" s="3"/>
      <c r="Y136" s="3"/>
    </row>
    <row r="137" spans="1:25">
      <c r="A137" s="12" t="s">
        <v>144</v>
      </c>
      <c r="B137" s="3">
        <v>5</v>
      </c>
      <c r="C137" s="3">
        <v>6944</v>
      </c>
      <c r="D137" s="3">
        <v>8188</v>
      </c>
      <c r="E137" s="3"/>
      <c r="F137" s="3"/>
      <c r="G137" s="3"/>
      <c r="H137" s="3"/>
      <c r="I137" s="3"/>
      <c r="J137" s="3"/>
      <c r="K137" s="3">
        <v>5</v>
      </c>
      <c r="L137" s="3">
        <v>6944</v>
      </c>
      <c r="M137" s="3">
        <v>8188</v>
      </c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>
      <c r="A138" s="12" t="s">
        <v>145</v>
      </c>
      <c r="B138" s="3">
        <v>111</v>
      </c>
      <c r="C138" s="3">
        <v>3078447</v>
      </c>
      <c r="D138" s="3">
        <v>4340817</v>
      </c>
      <c r="E138" s="3">
        <v>11</v>
      </c>
      <c r="F138" s="3">
        <v>557119</v>
      </c>
      <c r="G138" s="3">
        <v>584526</v>
      </c>
      <c r="H138" s="3">
        <v>5</v>
      </c>
      <c r="I138" s="3">
        <v>219470</v>
      </c>
      <c r="J138" s="3">
        <v>409284</v>
      </c>
      <c r="K138" s="3">
        <v>3</v>
      </c>
      <c r="L138" s="3">
        <v>6828</v>
      </c>
      <c r="M138" s="3">
        <v>9078</v>
      </c>
      <c r="N138" s="3">
        <v>2</v>
      </c>
      <c r="O138" s="3">
        <v>47998</v>
      </c>
      <c r="P138" s="3">
        <v>55420</v>
      </c>
      <c r="Q138" s="3">
        <v>11</v>
      </c>
      <c r="R138" s="3">
        <v>86079</v>
      </c>
      <c r="S138" s="3">
        <v>14485</v>
      </c>
      <c r="T138" s="3">
        <v>12</v>
      </c>
      <c r="U138" s="3">
        <v>347418</v>
      </c>
      <c r="V138" s="3">
        <v>181658</v>
      </c>
      <c r="W138" s="3">
        <v>67</v>
      </c>
      <c r="X138" s="3">
        <v>1813535</v>
      </c>
      <c r="Y138" s="3">
        <v>3086366</v>
      </c>
    </row>
    <row r="139" spans="1:25">
      <c r="A139" s="12" t="s">
        <v>146</v>
      </c>
      <c r="B139" s="3">
        <v>2</v>
      </c>
      <c r="C139" s="3">
        <v>4997</v>
      </c>
      <c r="D139" s="3">
        <v>2263</v>
      </c>
      <c r="E139" s="3"/>
      <c r="F139" s="3"/>
      <c r="G139" s="3"/>
      <c r="H139" s="3"/>
      <c r="I139" s="3"/>
      <c r="J139" s="3"/>
      <c r="K139" s="3">
        <v>1</v>
      </c>
      <c r="L139" s="3">
        <v>1516</v>
      </c>
      <c r="M139" s="3">
        <v>1570</v>
      </c>
      <c r="N139" s="3"/>
      <c r="O139" s="3"/>
      <c r="P139" s="3"/>
      <c r="Q139" s="3">
        <v>1</v>
      </c>
      <c r="R139" s="3">
        <v>3481</v>
      </c>
      <c r="S139" s="3">
        <v>693</v>
      </c>
      <c r="T139" s="3"/>
      <c r="U139" s="3"/>
      <c r="V139" s="3"/>
      <c r="W139" s="3"/>
      <c r="X139" s="3"/>
      <c r="Y139" s="3"/>
    </row>
    <row r="140" spans="1:25">
      <c r="A140" s="12" t="s">
        <v>147</v>
      </c>
      <c r="B140" s="3">
        <v>7</v>
      </c>
      <c r="C140" s="3">
        <v>123337</v>
      </c>
      <c r="D140" s="3">
        <v>203337</v>
      </c>
      <c r="E140" s="3"/>
      <c r="F140" s="3"/>
      <c r="G140" s="3"/>
      <c r="H140" s="3"/>
      <c r="I140" s="3"/>
      <c r="J140" s="3"/>
      <c r="K140" s="3">
        <v>1</v>
      </c>
      <c r="L140" s="3">
        <v>1733</v>
      </c>
      <c r="M140" s="3">
        <v>2554</v>
      </c>
      <c r="N140" s="3"/>
      <c r="O140" s="3"/>
      <c r="P140" s="3"/>
      <c r="Q140" s="3"/>
      <c r="R140" s="3"/>
      <c r="S140" s="3"/>
      <c r="T140" s="3"/>
      <c r="U140" s="3"/>
      <c r="V140" s="3"/>
      <c r="W140" s="3">
        <v>6</v>
      </c>
      <c r="X140" s="3">
        <v>121604</v>
      </c>
      <c r="Y140" s="3">
        <v>200783</v>
      </c>
    </row>
    <row r="141" spans="1:25">
      <c r="A141" s="12" t="s">
        <v>148</v>
      </c>
      <c r="B141" s="3">
        <v>220</v>
      </c>
      <c r="C141" s="3">
        <v>861414</v>
      </c>
      <c r="D141" s="3">
        <v>1176098</v>
      </c>
      <c r="E141" s="3">
        <v>2</v>
      </c>
      <c r="F141" s="3">
        <v>8616</v>
      </c>
      <c r="G141" s="3">
        <v>10965</v>
      </c>
      <c r="H141" s="3">
        <v>24</v>
      </c>
      <c r="I141" s="3">
        <v>167890</v>
      </c>
      <c r="J141" s="3">
        <v>257152</v>
      </c>
      <c r="K141" s="3">
        <v>140</v>
      </c>
      <c r="L141" s="3">
        <v>423135</v>
      </c>
      <c r="M141" s="3">
        <v>553047</v>
      </c>
      <c r="N141" s="3">
        <v>1</v>
      </c>
      <c r="O141" s="3">
        <v>2314</v>
      </c>
      <c r="P141" s="3">
        <v>1665</v>
      </c>
      <c r="Q141" s="3">
        <v>3</v>
      </c>
      <c r="R141" s="3">
        <v>16274</v>
      </c>
      <c r="S141" s="3">
        <v>5940</v>
      </c>
      <c r="T141" s="3">
        <v>5</v>
      </c>
      <c r="U141" s="3">
        <v>29868</v>
      </c>
      <c r="V141" s="3">
        <v>15354</v>
      </c>
      <c r="W141" s="3">
        <v>45</v>
      </c>
      <c r="X141" s="3">
        <v>213317</v>
      </c>
      <c r="Y141" s="3">
        <v>331975</v>
      </c>
    </row>
    <row r="142" spans="1:25">
      <c r="A142" s="12" t="s">
        <v>149</v>
      </c>
      <c r="B142" s="3">
        <v>2056</v>
      </c>
      <c r="C142" s="3">
        <v>74780148</v>
      </c>
      <c r="D142" s="3">
        <v>113901494</v>
      </c>
      <c r="E142" s="3">
        <v>477</v>
      </c>
      <c r="F142" s="3">
        <v>21124868</v>
      </c>
      <c r="G142" s="3">
        <v>23722806</v>
      </c>
      <c r="H142" s="3">
        <v>517</v>
      </c>
      <c r="I142" s="3">
        <v>26043414</v>
      </c>
      <c r="J142" s="3">
        <v>48157512</v>
      </c>
      <c r="K142" s="3">
        <v>134</v>
      </c>
      <c r="L142" s="3">
        <v>2040501</v>
      </c>
      <c r="M142" s="3">
        <v>2656036</v>
      </c>
      <c r="N142" s="3">
        <v>116</v>
      </c>
      <c r="O142" s="3">
        <v>2108136</v>
      </c>
      <c r="P142" s="3">
        <v>2083453</v>
      </c>
      <c r="Q142" s="3"/>
      <c r="R142" s="3"/>
      <c r="S142" s="3"/>
      <c r="T142" s="3">
        <v>67</v>
      </c>
      <c r="U142" s="3">
        <v>3109442</v>
      </c>
      <c r="V142" s="3">
        <v>1119798</v>
      </c>
      <c r="W142" s="3">
        <v>745</v>
      </c>
      <c r="X142" s="3">
        <v>20353787</v>
      </c>
      <c r="Y142" s="3">
        <v>36161889</v>
      </c>
    </row>
    <row r="143" spans="1:25">
      <c r="A143" s="12" t="s">
        <v>150</v>
      </c>
      <c r="B143" s="3">
        <v>6</v>
      </c>
      <c r="C143" s="3">
        <v>13035</v>
      </c>
      <c r="D143" s="3">
        <v>16428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>
        <v>6</v>
      </c>
      <c r="X143" s="3">
        <v>13035</v>
      </c>
      <c r="Y143" s="3">
        <v>16428</v>
      </c>
    </row>
    <row r="144" spans="1:25">
      <c r="A144" s="12" t="s">
        <v>151</v>
      </c>
      <c r="B144" s="3">
        <v>794</v>
      </c>
      <c r="C144" s="3">
        <v>11140500</v>
      </c>
      <c r="D144" s="3">
        <v>17343407</v>
      </c>
      <c r="E144" s="3">
        <v>80</v>
      </c>
      <c r="F144" s="3">
        <v>1046481</v>
      </c>
      <c r="G144" s="3">
        <v>1296075</v>
      </c>
      <c r="H144" s="3">
        <v>162</v>
      </c>
      <c r="I144" s="3">
        <v>6533218</v>
      </c>
      <c r="J144" s="3">
        <v>12117238</v>
      </c>
      <c r="K144" s="3">
        <v>257</v>
      </c>
      <c r="L144" s="3">
        <v>1205684</v>
      </c>
      <c r="M144" s="3">
        <v>1636841</v>
      </c>
      <c r="N144" s="3">
        <v>52</v>
      </c>
      <c r="O144" s="3">
        <v>652599</v>
      </c>
      <c r="P144" s="3">
        <v>559398</v>
      </c>
      <c r="Q144" s="3">
        <v>30</v>
      </c>
      <c r="R144" s="3">
        <v>223374</v>
      </c>
      <c r="S144" s="3">
        <v>56681</v>
      </c>
      <c r="T144" s="3">
        <v>24</v>
      </c>
      <c r="U144" s="3">
        <v>592558</v>
      </c>
      <c r="V144" s="3">
        <v>262165</v>
      </c>
      <c r="W144" s="3">
        <v>189</v>
      </c>
      <c r="X144" s="3">
        <v>886586</v>
      </c>
      <c r="Y144" s="3">
        <v>1415009</v>
      </c>
    </row>
    <row r="145" spans="1:25">
      <c r="A145" s="12" t="s">
        <v>152</v>
      </c>
      <c r="B145" s="3">
        <v>3</v>
      </c>
      <c r="C145" s="3">
        <v>8743</v>
      </c>
      <c r="D145" s="3">
        <v>9756</v>
      </c>
      <c r="E145" s="3"/>
      <c r="F145" s="3"/>
      <c r="G145" s="3"/>
      <c r="H145" s="3"/>
      <c r="I145" s="3"/>
      <c r="J145" s="3"/>
      <c r="K145" s="3">
        <v>1</v>
      </c>
      <c r="L145" s="3">
        <v>1158</v>
      </c>
      <c r="M145" s="3">
        <v>1407</v>
      </c>
      <c r="N145" s="3"/>
      <c r="O145" s="3"/>
      <c r="P145" s="3"/>
      <c r="Q145" s="3"/>
      <c r="R145" s="3"/>
      <c r="S145" s="3"/>
      <c r="T145" s="3">
        <v>1</v>
      </c>
      <c r="U145" s="3">
        <v>1923</v>
      </c>
      <c r="V145" s="3">
        <v>1283</v>
      </c>
      <c r="W145" s="3">
        <v>1</v>
      </c>
      <c r="X145" s="3">
        <v>5662</v>
      </c>
      <c r="Y145" s="3">
        <v>7066</v>
      </c>
    </row>
    <row r="146" spans="1:25">
      <c r="A146" s="12" t="s">
        <v>153</v>
      </c>
      <c r="B146" s="3">
        <v>115</v>
      </c>
      <c r="C146" s="3">
        <v>2094232</v>
      </c>
      <c r="D146" s="3">
        <v>1739463</v>
      </c>
      <c r="E146" s="3">
        <v>1</v>
      </c>
      <c r="F146" s="3">
        <v>7360</v>
      </c>
      <c r="G146" s="3">
        <v>8394</v>
      </c>
      <c r="H146" s="3">
        <v>4</v>
      </c>
      <c r="I146" s="3">
        <v>21331</v>
      </c>
      <c r="J146" s="3">
        <v>29807</v>
      </c>
      <c r="K146" s="3">
        <v>20</v>
      </c>
      <c r="L146" s="3">
        <v>80104</v>
      </c>
      <c r="M146" s="3">
        <v>109732</v>
      </c>
      <c r="N146" s="3">
        <v>12</v>
      </c>
      <c r="O146" s="3">
        <v>1074723</v>
      </c>
      <c r="P146" s="3">
        <v>922498</v>
      </c>
      <c r="Q146" s="3">
        <v>38</v>
      </c>
      <c r="R146" s="3">
        <v>432587</v>
      </c>
      <c r="S146" s="3">
        <v>91959</v>
      </c>
      <c r="T146" s="3">
        <v>13</v>
      </c>
      <c r="U146" s="3">
        <v>193079</v>
      </c>
      <c r="V146" s="3">
        <v>74584</v>
      </c>
      <c r="W146" s="3">
        <v>27</v>
      </c>
      <c r="X146" s="3">
        <v>285048</v>
      </c>
      <c r="Y146" s="3">
        <v>502489</v>
      </c>
    </row>
    <row r="147" spans="1:25">
      <c r="A147" s="12" t="s">
        <v>154</v>
      </c>
      <c r="B147" s="3">
        <v>20</v>
      </c>
      <c r="C147" s="3">
        <v>149358</v>
      </c>
      <c r="D147" s="3">
        <v>217275</v>
      </c>
      <c r="E147" s="3">
        <v>1</v>
      </c>
      <c r="F147" s="3">
        <v>15636</v>
      </c>
      <c r="G147" s="3">
        <v>16908</v>
      </c>
      <c r="H147" s="3">
        <v>5</v>
      </c>
      <c r="I147" s="3">
        <v>67238</v>
      </c>
      <c r="J147" s="3">
        <v>110303</v>
      </c>
      <c r="K147" s="3">
        <v>8</v>
      </c>
      <c r="L147" s="3">
        <v>53614</v>
      </c>
      <c r="M147" s="3">
        <v>70130</v>
      </c>
      <c r="N147" s="3">
        <v>1</v>
      </c>
      <c r="O147" s="3">
        <v>5752</v>
      </c>
      <c r="P147" s="3">
        <v>7046</v>
      </c>
      <c r="Q147" s="3"/>
      <c r="R147" s="3"/>
      <c r="S147" s="3"/>
      <c r="T147" s="3"/>
      <c r="U147" s="3"/>
      <c r="V147" s="3"/>
      <c r="W147" s="3">
        <v>5</v>
      </c>
      <c r="X147" s="3">
        <v>7118</v>
      </c>
      <c r="Y147" s="3">
        <v>12888</v>
      </c>
    </row>
    <row r="148" spans="1:25">
      <c r="A148" s="12" t="s">
        <v>155</v>
      </c>
      <c r="B148" s="3">
        <v>124</v>
      </c>
      <c r="C148" s="3">
        <v>766399</v>
      </c>
      <c r="D148" s="3">
        <v>1109725</v>
      </c>
      <c r="E148" s="3">
        <v>10</v>
      </c>
      <c r="F148" s="3">
        <v>71980</v>
      </c>
      <c r="G148" s="3">
        <v>91097</v>
      </c>
      <c r="H148" s="3">
        <v>6</v>
      </c>
      <c r="I148" s="3">
        <v>147742</v>
      </c>
      <c r="J148" s="3">
        <v>254078</v>
      </c>
      <c r="K148" s="3">
        <v>73</v>
      </c>
      <c r="L148" s="3">
        <v>276240</v>
      </c>
      <c r="M148" s="3">
        <v>341116</v>
      </c>
      <c r="N148" s="3">
        <v>2</v>
      </c>
      <c r="O148" s="3">
        <v>3790</v>
      </c>
      <c r="P148" s="3">
        <v>3264</v>
      </c>
      <c r="Q148" s="3">
        <v>4</v>
      </c>
      <c r="R148" s="3">
        <v>20780</v>
      </c>
      <c r="S148" s="3">
        <v>6668</v>
      </c>
      <c r="T148" s="3">
        <v>1</v>
      </c>
      <c r="U148" s="3">
        <v>7012</v>
      </c>
      <c r="V148" s="3">
        <v>3927</v>
      </c>
      <c r="W148" s="3">
        <v>28</v>
      </c>
      <c r="X148" s="3">
        <v>238855</v>
      </c>
      <c r="Y148" s="3">
        <v>409575</v>
      </c>
    </row>
    <row r="149" spans="1:25">
      <c r="A149" s="12" t="s">
        <v>156</v>
      </c>
      <c r="B149" s="3">
        <v>233</v>
      </c>
      <c r="C149" s="3">
        <v>1941728</v>
      </c>
      <c r="D149" s="3">
        <v>2712814</v>
      </c>
      <c r="E149" s="3">
        <v>13</v>
      </c>
      <c r="F149" s="3">
        <v>155730</v>
      </c>
      <c r="G149" s="3">
        <v>202664</v>
      </c>
      <c r="H149" s="3">
        <v>27</v>
      </c>
      <c r="I149" s="3">
        <v>447871</v>
      </c>
      <c r="J149" s="3">
        <v>749046</v>
      </c>
      <c r="K149" s="3">
        <v>169</v>
      </c>
      <c r="L149" s="3">
        <v>1242759</v>
      </c>
      <c r="M149" s="3">
        <v>1658799</v>
      </c>
      <c r="N149" s="3">
        <v>3</v>
      </c>
      <c r="O149" s="3">
        <v>37094</v>
      </c>
      <c r="P149" s="3">
        <v>38721</v>
      </c>
      <c r="Q149" s="3">
        <v>6</v>
      </c>
      <c r="R149" s="3">
        <v>12527</v>
      </c>
      <c r="S149" s="3">
        <v>3044</v>
      </c>
      <c r="T149" s="3">
        <v>6</v>
      </c>
      <c r="U149" s="3">
        <v>23312</v>
      </c>
      <c r="V149" s="3">
        <v>25699</v>
      </c>
      <c r="W149" s="3">
        <v>9</v>
      </c>
      <c r="X149" s="3">
        <v>22435</v>
      </c>
      <c r="Y149" s="3">
        <v>34841</v>
      </c>
    </row>
    <row r="150" spans="1:25">
      <c r="A150" s="12" t="s">
        <v>157</v>
      </c>
      <c r="B150" s="3">
        <v>1</v>
      </c>
      <c r="C150" s="3">
        <v>9874</v>
      </c>
      <c r="D150" s="3">
        <v>12905</v>
      </c>
      <c r="E150" s="3"/>
      <c r="F150" s="3"/>
      <c r="G150" s="3"/>
      <c r="H150" s="3"/>
      <c r="I150" s="3"/>
      <c r="J150" s="3"/>
      <c r="K150" s="3">
        <v>1</v>
      </c>
      <c r="L150" s="3">
        <v>9874</v>
      </c>
      <c r="M150" s="3">
        <v>12905</v>
      </c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>
      <c r="A151" s="12" t="s">
        <v>158</v>
      </c>
      <c r="B151" s="3">
        <v>95</v>
      </c>
      <c r="C151" s="3">
        <v>2565302</v>
      </c>
      <c r="D151" s="3">
        <v>1266612</v>
      </c>
      <c r="E151" s="3">
        <v>5</v>
      </c>
      <c r="F151" s="3">
        <v>288561</v>
      </c>
      <c r="G151" s="3">
        <v>258240</v>
      </c>
      <c r="H151" s="3">
        <v>6</v>
      </c>
      <c r="I151" s="3">
        <v>22784</v>
      </c>
      <c r="J151" s="3">
        <v>28015</v>
      </c>
      <c r="K151" s="3">
        <v>5</v>
      </c>
      <c r="L151" s="3">
        <v>9325</v>
      </c>
      <c r="M151" s="3">
        <v>10961</v>
      </c>
      <c r="N151" s="3"/>
      <c r="O151" s="3"/>
      <c r="P151" s="3"/>
      <c r="Q151" s="3">
        <v>32</v>
      </c>
      <c r="R151" s="3">
        <v>862065</v>
      </c>
      <c r="S151" s="3">
        <v>156989</v>
      </c>
      <c r="T151" s="3">
        <v>29</v>
      </c>
      <c r="U151" s="3">
        <v>1219065</v>
      </c>
      <c r="V151" s="3">
        <v>576078</v>
      </c>
      <c r="W151" s="3">
        <v>18</v>
      </c>
      <c r="X151" s="3">
        <v>163502</v>
      </c>
      <c r="Y151" s="3">
        <v>236329</v>
      </c>
    </row>
    <row r="152" spans="1:25">
      <c r="A152" s="12" t="s">
        <v>159</v>
      </c>
      <c r="B152" s="3">
        <v>51</v>
      </c>
      <c r="C152" s="3">
        <v>879997</v>
      </c>
      <c r="D152" s="3">
        <v>1412613</v>
      </c>
      <c r="E152" s="3">
        <v>2</v>
      </c>
      <c r="F152" s="3">
        <v>56371</v>
      </c>
      <c r="G152" s="3">
        <v>78786</v>
      </c>
      <c r="H152" s="3">
        <v>24</v>
      </c>
      <c r="I152" s="3">
        <v>614622</v>
      </c>
      <c r="J152" s="3">
        <v>1055242</v>
      </c>
      <c r="K152" s="3">
        <v>12</v>
      </c>
      <c r="L152" s="3">
        <v>126813</v>
      </c>
      <c r="M152" s="3">
        <v>158807</v>
      </c>
      <c r="N152" s="3"/>
      <c r="O152" s="3"/>
      <c r="P152" s="3"/>
      <c r="Q152" s="3"/>
      <c r="R152" s="3"/>
      <c r="S152" s="3"/>
      <c r="T152" s="3"/>
      <c r="U152" s="3"/>
      <c r="V152" s="3"/>
      <c r="W152" s="3">
        <v>13</v>
      </c>
      <c r="X152" s="3">
        <v>82191</v>
      </c>
      <c r="Y152" s="3">
        <v>119778</v>
      </c>
    </row>
    <row r="153" spans="1:25">
      <c r="A153" s="12" t="s">
        <v>160</v>
      </c>
      <c r="B153" s="3">
        <v>5</v>
      </c>
      <c r="C153" s="3">
        <v>39311</v>
      </c>
      <c r="D153" s="3">
        <v>56232</v>
      </c>
      <c r="E153" s="3"/>
      <c r="F153" s="3"/>
      <c r="G153" s="3"/>
      <c r="H153" s="3">
        <v>1</v>
      </c>
      <c r="I153" s="3">
        <v>11767</v>
      </c>
      <c r="J153" s="3">
        <v>18908</v>
      </c>
      <c r="K153" s="3">
        <v>4</v>
      </c>
      <c r="L153" s="3">
        <v>27544</v>
      </c>
      <c r="M153" s="3">
        <v>37324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>
      <c r="A154" s="12" t="s">
        <v>161</v>
      </c>
      <c r="B154" s="3">
        <v>117</v>
      </c>
      <c r="C154" s="3">
        <v>3298885</v>
      </c>
      <c r="D154" s="3">
        <v>4951612</v>
      </c>
      <c r="E154" s="3">
        <v>37</v>
      </c>
      <c r="F154" s="3">
        <v>1429760</v>
      </c>
      <c r="G154" s="3">
        <v>1637573</v>
      </c>
      <c r="H154" s="3">
        <v>33</v>
      </c>
      <c r="I154" s="3">
        <v>1539959</v>
      </c>
      <c r="J154" s="3">
        <v>2867776</v>
      </c>
      <c r="K154" s="3">
        <v>25</v>
      </c>
      <c r="L154" s="3">
        <v>84835</v>
      </c>
      <c r="M154" s="3">
        <v>115270</v>
      </c>
      <c r="N154" s="3">
        <v>1</v>
      </c>
      <c r="O154" s="3">
        <v>15175</v>
      </c>
      <c r="P154" s="3">
        <v>17659</v>
      </c>
      <c r="Q154" s="3">
        <v>6</v>
      </c>
      <c r="R154" s="3">
        <v>36833</v>
      </c>
      <c r="S154" s="3">
        <v>6203</v>
      </c>
      <c r="T154" s="3">
        <v>1</v>
      </c>
      <c r="U154" s="3">
        <v>1527</v>
      </c>
      <c r="V154" s="3">
        <v>1246</v>
      </c>
      <c r="W154" s="3">
        <v>14</v>
      </c>
      <c r="X154" s="3">
        <v>190796</v>
      </c>
      <c r="Y154" s="3">
        <v>305885</v>
      </c>
    </row>
    <row r="155" spans="1:25">
      <c r="A155" s="12" t="s">
        <v>162</v>
      </c>
      <c r="B155" s="3">
        <v>7</v>
      </c>
      <c r="C155" s="3">
        <v>24413</v>
      </c>
      <c r="D155" s="3">
        <v>31548</v>
      </c>
      <c r="E155" s="3"/>
      <c r="F155" s="3"/>
      <c r="G155" s="3"/>
      <c r="H155" s="3">
        <v>1</v>
      </c>
      <c r="I155" s="3">
        <v>6774</v>
      </c>
      <c r="J155" s="3">
        <v>10849</v>
      </c>
      <c r="K155" s="3">
        <v>1</v>
      </c>
      <c r="L155" s="3">
        <v>3412</v>
      </c>
      <c r="M155" s="3">
        <v>4104</v>
      </c>
      <c r="N155" s="3"/>
      <c r="O155" s="3"/>
      <c r="P155" s="3"/>
      <c r="Q155" s="3">
        <v>1</v>
      </c>
      <c r="R155" s="3">
        <v>1431</v>
      </c>
      <c r="S155" s="3">
        <v>1001</v>
      </c>
      <c r="T155" s="3">
        <v>1</v>
      </c>
      <c r="U155" s="3">
        <v>6327</v>
      </c>
      <c r="V155" s="3">
        <v>6258</v>
      </c>
      <c r="W155" s="3">
        <v>3</v>
      </c>
      <c r="X155" s="3">
        <v>6469</v>
      </c>
      <c r="Y155" s="3">
        <v>9336</v>
      </c>
    </row>
    <row r="156" spans="1:25">
      <c r="A156" s="12" t="s">
        <v>163</v>
      </c>
      <c r="B156" s="3">
        <v>2</v>
      </c>
      <c r="C156" s="3">
        <v>11186</v>
      </c>
      <c r="D156" s="3">
        <v>18353</v>
      </c>
      <c r="E156" s="3"/>
      <c r="F156" s="3"/>
      <c r="G156" s="3"/>
      <c r="H156" s="3"/>
      <c r="I156" s="3"/>
      <c r="J156" s="3"/>
      <c r="K156" s="3">
        <v>1</v>
      </c>
      <c r="L156" s="3">
        <v>9960</v>
      </c>
      <c r="M156" s="3">
        <v>16270</v>
      </c>
      <c r="N156" s="3"/>
      <c r="O156" s="3"/>
      <c r="P156" s="3"/>
      <c r="Q156" s="3"/>
      <c r="R156" s="3"/>
      <c r="S156" s="3"/>
      <c r="T156" s="3"/>
      <c r="U156" s="3"/>
      <c r="V156" s="3"/>
      <c r="W156" s="3">
        <v>1</v>
      </c>
      <c r="X156" s="3">
        <v>1226</v>
      </c>
      <c r="Y156" s="3">
        <v>2083</v>
      </c>
    </row>
    <row r="157" spans="1:25">
      <c r="A157" s="12" t="s">
        <v>164</v>
      </c>
      <c r="B157" s="3">
        <v>98</v>
      </c>
      <c r="C157" s="3">
        <v>406872</v>
      </c>
      <c r="D157" s="3">
        <v>600104</v>
      </c>
      <c r="E157" s="3"/>
      <c r="F157" s="3"/>
      <c r="G157" s="3"/>
      <c r="H157" s="3">
        <v>4</v>
      </c>
      <c r="I157" s="3">
        <v>37183</v>
      </c>
      <c r="J157" s="3">
        <v>70376</v>
      </c>
      <c r="K157" s="3">
        <v>71</v>
      </c>
      <c r="L157" s="3">
        <v>214246</v>
      </c>
      <c r="M157" s="3">
        <v>297325</v>
      </c>
      <c r="N157" s="3"/>
      <c r="O157" s="3"/>
      <c r="P157" s="3"/>
      <c r="Q157" s="3">
        <v>3</v>
      </c>
      <c r="R157" s="3">
        <v>8730</v>
      </c>
      <c r="S157" s="3">
        <v>5025</v>
      </c>
      <c r="T157" s="3">
        <v>8</v>
      </c>
      <c r="U157" s="3">
        <v>37564</v>
      </c>
      <c r="V157" s="3">
        <v>26671</v>
      </c>
      <c r="W157" s="3">
        <v>12</v>
      </c>
      <c r="X157" s="3">
        <v>109149</v>
      </c>
      <c r="Y157" s="3">
        <v>200707</v>
      </c>
    </row>
    <row r="158" spans="1:25">
      <c r="A158" s="12" t="s">
        <v>165</v>
      </c>
      <c r="B158" s="3">
        <v>345</v>
      </c>
      <c r="C158" s="3">
        <v>2965982</v>
      </c>
      <c r="D158" s="3">
        <v>4773369</v>
      </c>
      <c r="E158" s="3">
        <v>19</v>
      </c>
      <c r="F158" s="3">
        <v>200779</v>
      </c>
      <c r="G158" s="3">
        <v>265108</v>
      </c>
      <c r="H158" s="3">
        <v>38</v>
      </c>
      <c r="I158" s="3">
        <v>807377</v>
      </c>
      <c r="J158" s="3">
        <v>1291297</v>
      </c>
      <c r="K158" s="3">
        <v>93</v>
      </c>
      <c r="L158" s="3">
        <v>344799</v>
      </c>
      <c r="M158" s="3">
        <v>485946</v>
      </c>
      <c r="N158" s="3">
        <v>37</v>
      </c>
      <c r="O158" s="3">
        <v>173127</v>
      </c>
      <c r="P158" s="3">
        <v>185696</v>
      </c>
      <c r="Q158" s="3">
        <v>11</v>
      </c>
      <c r="R158" s="3">
        <v>15076</v>
      </c>
      <c r="S158" s="3">
        <v>4364</v>
      </c>
      <c r="T158" s="3">
        <v>1</v>
      </c>
      <c r="U158" s="3">
        <v>6631</v>
      </c>
      <c r="V158" s="3">
        <v>2935</v>
      </c>
      <c r="W158" s="3">
        <v>146</v>
      </c>
      <c r="X158" s="3">
        <v>1418193</v>
      </c>
      <c r="Y158" s="3">
        <v>2538023</v>
      </c>
    </row>
    <row r="159" spans="1:25">
      <c r="A159" s="12" t="s">
        <v>166</v>
      </c>
      <c r="B159" s="3">
        <v>156</v>
      </c>
      <c r="C159" s="3">
        <v>932879</v>
      </c>
      <c r="D159" s="3">
        <v>1361996</v>
      </c>
      <c r="E159" s="3">
        <v>3</v>
      </c>
      <c r="F159" s="3">
        <v>18626</v>
      </c>
      <c r="G159" s="3">
        <v>24717</v>
      </c>
      <c r="H159" s="3">
        <v>16</v>
      </c>
      <c r="I159" s="3">
        <v>233610</v>
      </c>
      <c r="J159" s="3">
        <v>384460</v>
      </c>
      <c r="K159" s="3">
        <v>94</v>
      </c>
      <c r="L159" s="3">
        <v>284646</v>
      </c>
      <c r="M159" s="3">
        <v>388427</v>
      </c>
      <c r="N159" s="3">
        <v>1</v>
      </c>
      <c r="O159" s="3">
        <v>4884</v>
      </c>
      <c r="P159" s="3">
        <v>4400</v>
      </c>
      <c r="Q159" s="3">
        <v>3</v>
      </c>
      <c r="R159" s="3">
        <v>20562</v>
      </c>
      <c r="S159" s="3">
        <v>3035</v>
      </c>
      <c r="T159" s="3">
        <v>8</v>
      </c>
      <c r="U159" s="3">
        <v>54636</v>
      </c>
      <c r="V159" s="3">
        <v>31492</v>
      </c>
      <c r="W159" s="3">
        <v>31</v>
      </c>
      <c r="X159" s="3">
        <v>315915</v>
      </c>
      <c r="Y159" s="3">
        <v>525465</v>
      </c>
    </row>
    <row r="160" spans="1:25">
      <c r="A160" s="12" t="s">
        <v>167</v>
      </c>
      <c r="B160" s="3">
        <v>4</v>
      </c>
      <c r="C160" s="3">
        <v>7012</v>
      </c>
      <c r="D160" s="3">
        <v>5270</v>
      </c>
      <c r="E160" s="3"/>
      <c r="F160" s="3"/>
      <c r="G160" s="3"/>
      <c r="H160" s="3"/>
      <c r="I160" s="3"/>
      <c r="J160" s="3"/>
      <c r="K160" s="3">
        <v>2</v>
      </c>
      <c r="L160" s="3">
        <v>2653</v>
      </c>
      <c r="M160" s="3">
        <v>3493</v>
      </c>
      <c r="N160" s="3"/>
      <c r="O160" s="3"/>
      <c r="P160" s="3"/>
      <c r="Q160" s="3">
        <v>2</v>
      </c>
      <c r="R160" s="3">
        <v>4359</v>
      </c>
      <c r="S160" s="3">
        <v>1777</v>
      </c>
      <c r="T160" s="3"/>
      <c r="U160" s="3"/>
      <c r="V160" s="3"/>
      <c r="W160" s="3"/>
      <c r="X160" s="3"/>
      <c r="Y160" s="3"/>
    </row>
    <row r="161" spans="1:25">
      <c r="A161" s="12" t="s">
        <v>168</v>
      </c>
      <c r="B161" s="3">
        <v>2</v>
      </c>
      <c r="C161" s="3">
        <v>12175</v>
      </c>
      <c r="D161" s="3">
        <v>1200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>
        <v>2</v>
      </c>
      <c r="R161" s="3">
        <v>12175</v>
      </c>
      <c r="S161" s="3">
        <v>1200</v>
      </c>
      <c r="T161" s="3"/>
      <c r="U161" s="3"/>
      <c r="V161" s="3"/>
      <c r="W161" s="3"/>
      <c r="X161" s="3"/>
      <c r="Y161" s="3"/>
    </row>
    <row r="162" spans="1:25">
      <c r="A162" s="12" t="s">
        <v>169</v>
      </c>
      <c r="B162" s="3">
        <v>9</v>
      </c>
      <c r="C162" s="3">
        <v>186603</v>
      </c>
      <c r="D162" s="3">
        <v>83323</v>
      </c>
      <c r="E162" s="3"/>
      <c r="F162" s="3"/>
      <c r="G162" s="3"/>
      <c r="H162" s="3"/>
      <c r="I162" s="3"/>
      <c r="J162" s="3"/>
      <c r="K162" s="3">
        <v>2</v>
      </c>
      <c r="L162" s="3">
        <v>3943</v>
      </c>
      <c r="M162" s="3">
        <v>6763</v>
      </c>
      <c r="N162" s="3"/>
      <c r="O162" s="3"/>
      <c r="P162" s="3"/>
      <c r="Q162" s="3">
        <v>4</v>
      </c>
      <c r="R162" s="3">
        <v>120106</v>
      </c>
      <c r="S162" s="3">
        <v>21453</v>
      </c>
      <c r="T162" s="3">
        <v>2</v>
      </c>
      <c r="U162" s="3">
        <v>45800</v>
      </c>
      <c r="V162" s="3">
        <v>28400</v>
      </c>
      <c r="W162" s="3">
        <v>1</v>
      </c>
      <c r="X162" s="3">
        <v>16754</v>
      </c>
      <c r="Y162" s="3">
        <v>26707</v>
      </c>
    </row>
    <row r="163" spans="1:25">
      <c r="A163" s="12" t="s">
        <v>170</v>
      </c>
      <c r="B163" s="3">
        <v>549</v>
      </c>
      <c r="C163" s="3">
        <v>5472798</v>
      </c>
      <c r="D163" s="3">
        <v>8169494</v>
      </c>
      <c r="E163" s="3">
        <v>43</v>
      </c>
      <c r="F163" s="3">
        <v>600721</v>
      </c>
      <c r="G163" s="3">
        <v>752138</v>
      </c>
      <c r="H163" s="3">
        <v>87</v>
      </c>
      <c r="I163" s="3">
        <v>2426880</v>
      </c>
      <c r="J163" s="3">
        <v>4203991</v>
      </c>
      <c r="K163" s="3">
        <v>247</v>
      </c>
      <c r="L163" s="3">
        <v>829912</v>
      </c>
      <c r="M163" s="3">
        <v>1263813</v>
      </c>
      <c r="N163" s="3">
        <v>6</v>
      </c>
      <c r="O163" s="3">
        <v>29336</v>
      </c>
      <c r="P163" s="3">
        <v>30789</v>
      </c>
      <c r="Q163" s="3">
        <v>57</v>
      </c>
      <c r="R163" s="3">
        <v>165814</v>
      </c>
      <c r="S163" s="3">
        <v>54593</v>
      </c>
      <c r="T163" s="3">
        <v>24</v>
      </c>
      <c r="U163" s="3">
        <v>493775</v>
      </c>
      <c r="V163" s="3">
        <v>227837</v>
      </c>
      <c r="W163" s="3">
        <v>85</v>
      </c>
      <c r="X163" s="3">
        <v>926360</v>
      </c>
      <c r="Y163" s="3">
        <v>1636333</v>
      </c>
    </row>
    <row r="164" spans="1:25">
      <c r="A164" s="12" t="s">
        <v>171</v>
      </c>
      <c r="B164" s="3">
        <v>15</v>
      </c>
      <c r="C164" s="3">
        <v>62150</v>
      </c>
      <c r="D164" s="3">
        <v>71794</v>
      </c>
      <c r="E164" s="3"/>
      <c r="F164" s="3"/>
      <c r="G164" s="3"/>
      <c r="H164" s="3"/>
      <c r="I164" s="3"/>
      <c r="J164" s="3"/>
      <c r="K164" s="3">
        <v>5</v>
      </c>
      <c r="L164" s="3">
        <v>14101</v>
      </c>
      <c r="M164" s="3">
        <v>14047</v>
      </c>
      <c r="N164" s="3"/>
      <c r="O164" s="3"/>
      <c r="P164" s="3"/>
      <c r="Q164" s="3">
        <v>1</v>
      </c>
      <c r="R164" s="3">
        <v>9791</v>
      </c>
      <c r="S164" s="3">
        <v>2400</v>
      </c>
      <c r="T164" s="3"/>
      <c r="U164" s="3"/>
      <c r="V164" s="3"/>
      <c r="W164" s="3">
        <v>9</v>
      </c>
      <c r="X164" s="3">
        <v>38258</v>
      </c>
      <c r="Y164" s="3">
        <v>55347</v>
      </c>
    </row>
    <row r="165" spans="1:25">
      <c r="A165" s="12" t="s">
        <v>172</v>
      </c>
      <c r="B165" s="3">
        <v>50</v>
      </c>
      <c r="C165" s="3">
        <v>611279</v>
      </c>
      <c r="D165" s="3">
        <v>1018793</v>
      </c>
      <c r="E165" s="3">
        <v>1</v>
      </c>
      <c r="F165" s="3">
        <v>3968</v>
      </c>
      <c r="G165" s="3">
        <v>5648</v>
      </c>
      <c r="H165" s="3">
        <v>13</v>
      </c>
      <c r="I165" s="3">
        <v>234000</v>
      </c>
      <c r="J165" s="3">
        <v>395757</v>
      </c>
      <c r="K165" s="3">
        <v>13</v>
      </c>
      <c r="L165" s="3">
        <v>46430</v>
      </c>
      <c r="M165" s="3">
        <v>70337</v>
      </c>
      <c r="N165" s="3"/>
      <c r="O165" s="3"/>
      <c r="P165" s="3"/>
      <c r="Q165" s="3">
        <v>2</v>
      </c>
      <c r="R165" s="3">
        <v>3273</v>
      </c>
      <c r="S165" s="3">
        <v>746</v>
      </c>
      <c r="T165" s="3"/>
      <c r="U165" s="3"/>
      <c r="V165" s="3"/>
      <c r="W165" s="3">
        <v>21</v>
      </c>
      <c r="X165" s="3">
        <v>323608</v>
      </c>
      <c r="Y165" s="3">
        <v>546305</v>
      </c>
    </row>
    <row r="166" spans="1:25">
      <c r="A166" s="12" t="s">
        <v>173</v>
      </c>
      <c r="B166" s="3">
        <v>89</v>
      </c>
      <c r="C166" s="3">
        <v>268518</v>
      </c>
      <c r="D166" s="3">
        <v>297865</v>
      </c>
      <c r="E166" s="3"/>
      <c r="F166" s="3"/>
      <c r="G166" s="3"/>
      <c r="H166" s="3"/>
      <c r="I166" s="3"/>
      <c r="J166" s="3"/>
      <c r="K166" s="3">
        <v>71</v>
      </c>
      <c r="L166" s="3">
        <v>199633</v>
      </c>
      <c r="M166" s="3">
        <v>241881</v>
      </c>
      <c r="N166" s="3"/>
      <c r="O166" s="3"/>
      <c r="P166" s="3"/>
      <c r="Q166" s="3">
        <v>9</v>
      </c>
      <c r="R166" s="3">
        <v>45755</v>
      </c>
      <c r="S166" s="3">
        <v>17140</v>
      </c>
      <c r="T166" s="3"/>
      <c r="U166" s="3"/>
      <c r="V166" s="3"/>
      <c r="W166" s="3">
        <v>9</v>
      </c>
      <c r="X166" s="3">
        <v>23130</v>
      </c>
      <c r="Y166" s="3">
        <v>38844</v>
      </c>
    </row>
    <row r="167" spans="1:25">
      <c r="A167" s="12" t="s">
        <v>174</v>
      </c>
      <c r="B167" s="3">
        <v>83</v>
      </c>
      <c r="C167" s="3">
        <v>441331</v>
      </c>
      <c r="D167" s="3">
        <v>633950</v>
      </c>
      <c r="E167" s="3"/>
      <c r="F167" s="3"/>
      <c r="G167" s="3"/>
      <c r="H167" s="3">
        <v>4</v>
      </c>
      <c r="I167" s="3">
        <v>30871</v>
      </c>
      <c r="J167" s="3">
        <v>48992</v>
      </c>
      <c r="K167" s="3">
        <v>51</v>
      </c>
      <c r="L167" s="3">
        <v>147666</v>
      </c>
      <c r="M167" s="3">
        <v>195259</v>
      </c>
      <c r="N167" s="3"/>
      <c r="O167" s="3"/>
      <c r="P167" s="3"/>
      <c r="Q167" s="3">
        <v>3</v>
      </c>
      <c r="R167" s="3">
        <v>9063</v>
      </c>
      <c r="S167" s="3">
        <v>779</v>
      </c>
      <c r="T167" s="3">
        <v>5</v>
      </c>
      <c r="U167" s="3">
        <v>51851</v>
      </c>
      <c r="V167" s="3">
        <v>25729</v>
      </c>
      <c r="W167" s="3">
        <v>20</v>
      </c>
      <c r="X167" s="3">
        <v>201880</v>
      </c>
      <c r="Y167" s="3">
        <v>363191</v>
      </c>
    </row>
    <row r="168" spans="1:25">
      <c r="A168" s="12" t="s">
        <v>175</v>
      </c>
      <c r="B168" s="3">
        <v>43</v>
      </c>
      <c r="C168" s="3">
        <v>454851</v>
      </c>
      <c r="D168" s="3">
        <v>655970</v>
      </c>
      <c r="E168" s="3">
        <v>2</v>
      </c>
      <c r="F168" s="3">
        <v>151158</v>
      </c>
      <c r="G168" s="3">
        <v>171131</v>
      </c>
      <c r="H168" s="3"/>
      <c r="I168" s="3"/>
      <c r="J168" s="3"/>
      <c r="K168" s="3">
        <v>17</v>
      </c>
      <c r="L168" s="3">
        <v>35568</v>
      </c>
      <c r="M168" s="3">
        <v>45972</v>
      </c>
      <c r="N168" s="3"/>
      <c r="O168" s="3"/>
      <c r="P168" s="3"/>
      <c r="Q168" s="3">
        <v>1</v>
      </c>
      <c r="R168" s="3">
        <v>3463</v>
      </c>
      <c r="S168" s="3">
        <v>3850</v>
      </c>
      <c r="T168" s="3"/>
      <c r="U168" s="3"/>
      <c r="V168" s="3"/>
      <c r="W168" s="3">
        <v>23</v>
      </c>
      <c r="X168" s="3">
        <v>264662</v>
      </c>
      <c r="Y168" s="3">
        <v>435017</v>
      </c>
    </row>
    <row r="169" spans="1:25">
      <c r="A169" s="12" t="s">
        <v>176</v>
      </c>
      <c r="B169" s="3">
        <v>342</v>
      </c>
      <c r="C169" s="3">
        <v>12167465</v>
      </c>
      <c r="D169" s="3">
        <v>12497526</v>
      </c>
      <c r="E169" s="3">
        <v>105</v>
      </c>
      <c r="F169" s="3">
        <v>6929570</v>
      </c>
      <c r="G169" s="3">
        <v>7452846</v>
      </c>
      <c r="H169" s="3">
        <v>17</v>
      </c>
      <c r="I169" s="3">
        <v>748599</v>
      </c>
      <c r="J169" s="3">
        <v>1376259</v>
      </c>
      <c r="K169" s="3">
        <v>52</v>
      </c>
      <c r="L169" s="3">
        <v>257577</v>
      </c>
      <c r="M169" s="3">
        <v>370426</v>
      </c>
      <c r="N169" s="3">
        <v>5</v>
      </c>
      <c r="O169" s="3">
        <v>272499</v>
      </c>
      <c r="P169" s="3">
        <v>254787</v>
      </c>
      <c r="Q169" s="3">
        <v>62</v>
      </c>
      <c r="R169" s="3">
        <v>1251627</v>
      </c>
      <c r="S169" s="3">
        <v>216837</v>
      </c>
      <c r="T169" s="3">
        <v>32</v>
      </c>
      <c r="U169" s="3">
        <v>1277664</v>
      </c>
      <c r="V169" s="3">
        <v>488294</v>
      </c>
      <c r="W169" s="3">
        <v>69</v>
      </c>
      <c r="X169" s="3">
        <v>1429929</v>
      </c>
      <c r="Y169" s="3">
        <v>2338077</v>
      </c>
    </row>
    <row r="170" spans="1:25">
      <c r="A170" s="12" t="s">
        <v>177</v>
      </c>
      <c r="B170" s="3">
        <v>582</v>
      </c>
      <c r="C170" s="3">
        <v>9223809</v>
      </c>
      <c r="D170" s="3">
        <v>16381013</v>
      </c>
      <c r="E170" s="3">
        <v>9</v>
      </c>
      <c r="F170" s="3">
        <v>111032</v>
      </c>
      <c r="G170" s="3">
        <v>136860</v>
      </c>
      <c r="H170" s="3">
        <v>48</v>
      </c>
      <c r="I170" s="3">
        <v>288842</v>
      </c>
      <c r="J170" s="3">
        <v>425627</v>
      </c>
      <c r="K170" s="3">
        <v>328</v>
      </c>
      <c r="L170" s="3">
        <v>807089</v>
      </c>
      <c r="M170" s="3">
        <v>1019368</v>
      </c>
      <c r="N170" s="3">
        <v>5</v>
      </c>
      <c r="O170" s="3">
        <v>25050</v>
      </c>
      <c r="P170" s="3">
        <v>30303</v>
      </c>
      <c r="Q170" s="3">
        <v>34</v>
      </c>
      <c r="R170" s="3">
        <v>138472</v>
      </c>
      <c r="S170" s="3">
        <v>46348</v>
      </c>
      <c r="T170" s="3">
        <v>12</v>
      </c>
      <c r="U170" s="3">
        <v>70929</v>
      </c>
      <c r="V170" s="3">
        <v>46015</v>
      </c>
      <c r="W170" s="3">
        <v>146</v>
      </c>
      <c r="X170" s="3">
        <v>7782395</v>
      </c>
      <c r="Y170" s="3">
        <v>14676492</v>
      </c>
    </row>
    <row r="171" spans="1:25">
      <c r="A171" s="12" t="s">
        <v>178</v>
      </c>
      <c r="B171" s="3">
        <v>19</v>
      </c>
      <c r="C171" s="3">
        <v>125348</v>
      </c>
      <c r="D171" s="3">
        <v>139644</v>
      </c>
      <c r="E171" s="3"/>
      <c r="F171" s="3"/>
      <c r="G171" s="3"/>
      <c r="H171" s="3">
        <v>3</v>
      </c>
      <c r="I171" s="3">
        <v>58943</v>
      </c>
      <c r="J171" s="3">
        <v>88357</v>
      </c>
      <c r="K171" s="3">
        <v>4</v>
      </c>
      <c r="L171" s="3">
        <v>9460</v>
      </c>
      <c r="M171" s="3">
        <v>11274</v>
      </c>
      <c r="N171" s="3"/>
      <c r="O171" s="3"/>
      <c r="P171" s="3"/>
      <c r="Q171" s="3">
        <v>5</v>
      </c>
      <c r="R171" s="3">
        <v>31062</v>
      </c>
      <c r="S171" s="3">
        <v>1739</v>
      </c>
      <c r="T171" s="3">
        <v>1</v>
      </c>
      <c r="U171" s="3">
        <v>2521</v>
      </c>
      <c r="V171" s="3">
        <v>3390</v>
      </c>
      <c r="W171" s="3">
        <v>6</v>
      </c>
      <c r="X171" s="3">
        <v>23362</v>
      </c>
      <c r="Y171" s="3">
        <v>34884</v>
      </c>
    </row>
    <row r="172" spans="1:25">
      <c r="A172" s="12" t="s">
        <v>179</v>
      </c>
      <c r="B172" s="3">
        <v>81</v>
      </c>
      <c r="C172" s="3">
        <v>1076593</v>
      </c>
      <c r="D172" s="3">
        <v>1596919</v>
      </c>
      <c r="E172" s="3">
        <v>1</v>
      </c>
      <c r="F172" s="3">
        <v>25497</v>
      </c>
      <c r="G172" s="3">
        <v>28876</v>
      </c>
      <c r="H172" s="3">
        <v>27</v>
      </c>
      <c r="I172" s="3">
        <v>783209</v>
      </c>
      <c r="J172" s="3">
        <v>1305379</v>
      </c>
      <c r="K172" s="3">
        <v>50</v>
      </c>
      <c r="L172" s="3">
        <v>202640</v>
      </c>
      <c r="M172" s="3">
        <v>234691</v>
      </c>
      <c r="N172" s="3"/>
      <c r="O172" s="3"/>
      <c r="P172" s="3"/>
      <c r="Q172" s="3"/>
      <c r="R172" s="3"/>
      <c r="S172" s="3"/>
      <c r="T172" s="3">
        <v>1</v>
      </c>
      <c r="U172" s="3">
        <v>57871</v>
      </c>
      <c r="V172" s="3">
        <v>18273</v>
      </c>
      <c r="W172" s="3">
        <v>2</v>
      </c>
      <c r="X172" s="3">
        <v>7376</v>
      </c>
      <c r="Y172" s="3">
        <v>9700</v>
      </c>
    </row>
    <row r="173" spans="1:25">
      <c r="A173" s="12" t="s">
        <v>180</v>
      </c>
      <c r="B173" s="3">
        <v>63</v>
      </c>
      <c r="C173" s="3">
        <v>954031</v>
      </c>
      <c r="D173" s="3">
        <v>1509294</v>
      </c>
      <c r="E173" s="3"/>
      <c r="F173" s="3"/>
      <c r="G173" s="3"/>
      <c r="H173" s="3">
        <v>5</v>
      </c>
      <c r="I173" s="3">
        <v>70209</v>
      </c>
      <c r="J173" s="3">
        <v>118100</v>
      </c>
      <c r="K173" s="3">
        <v>15</v>
      </c>
      <c r="L173" s="3">
        <v>139761</v>
      </c>
      <c r="M173" s="3">
        <v>233415</v>
      </c>
      <c r="N173" s="3">
        <v>1</v>
      </c>
      <c r="O173" s="3">
        <v>2227</v>
      </c>
      <c r="P173" s="3">
        <v>3630</v>
      </c>
      <c r="Q173" s="3">
        <v>19</v>
      </c>
      <c r="R173" s="3">
        <v>93882</v>
      </c>
      <c r="S173" s="3">
        <v>21538</v>
      </c>
      <c r="T173" s="3"/>
      <c r="U173" s="3"/>
      <c r="V173" s="3"/>
      <c r="W173" s="3">
        <v>23</v>
      </c>
      <c r="X173" s="3">
        <v>647952</v>
      </c>
      <c r="Y173" s="3">
        <v>1132611</v>
      </c>
    </row>
    <row r="174" spans="1:25">
      <c r="A174" s="12" t="s">
        <v>181</v>
      </c>
      <c r="B174" s="3">
        <v>744</v>
      </c>
      <c r="C174" s="3">
        <v>3613400</v>
      </c>
      <c r="D174" s="3">
        <v>5933035</v>
      </c>
      <c r="E174" s="3">
        <v>32</v>
      </c>
      <c r="F174" s="3">
        <v>242011</v>
      </c>
      <c r="G174" s="3">
        <v>319611</v>
      </c>
      <c r="H174" s="3">
        <v>146</v>
      </c>
      <c r="I174" s="3">
        <v>1147656</v>
      </c>
      <c r="J174" s="3">
        <v>1937324</v>
      </c>
      <c r="K174" s="3">
        <v>464</v>
      </c>
      <c r="L174" s="3">
        <v>1211548</v>
      </c>
      <c r="M174" s="3">
        <v>2030279</v>
      </c>
      <c r="N174" s="3">
        <v>10</v>
      </c>
      <c r="O174" s="3">
        <v>31902</v>
      </c>
      <c r="P174" s="3">
        <v>32211</v>
      </c>
      <c r="Q174" s="3"/>
      <c r="R174" s="3"/>
      <c r="S174" s="3"/>
      <c r="T174" s="3"/>
      <c r="U174" s="3"/>
      <c r="V174" s="3"/>
      <c r="W174" s="3">
        <v>92</v>
      </c>
      <c r="X174" s="3">
        <v>980283</v>
      </c>
      <c r="Y174" s="3">
        <v>1613610</v>
      </c>
    </row>
    <row r="175" spans="1:25">
      <c r="A175" s="12" t="s">
        <v>182</v>
      </c>
      <c r="B175" s="3">
        <v>3</v>
      </c>
      <c r="C175" s="3">
        <v>9830</v>
      </c>
      <c r="D175" s="3">
        <v>13325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>
        <v>1</v>
      </c>
      <c r="U175" s="3">
        <v>3621</v>
      </c>
      <c r="V175" s="3">
        <v>2500</v>
      </c>
      <c r="W175" s="3">
        <v>2</v>
      </c>
      <c r="X175" s="3">
        <v>6209</v>
      </c>
      <c r="Y175" s="3">
        <v>10825</v>
      </c>
    </row>
    <row r="176" spans="1:25">
      <c r="A176" s="11"/>
      <c r="B176" s="4" t="s">
        <v>7</v>
      </c>
      <c r="C176" s="4"/>
      <c r="D176" s="4"/>
      <c r="E176" s="4" t="s">
        <v>8</v>
      </c>
      <c r="F176" s="4"/>
      <c r="G176" s="4"/>
      <c r="H176" s="4" t="s">
        <v>9</v>
      </c>
      <c r="I176" s="4"/>
      <c r="J176" s="4"/>
      <c r="K176" s="4" t="s">
        <v>10</v>
      </c>
      <c r="L176" s="4"/>
      <c r="M176" s="4"/>
      <c r="N176" s="4" t="s">
        <v>11</v>
      </c>
      <c r="O176" s="4"/>
      <c r="P176" s="4"/>
      <c r="Q176" s="4" t="s">
        <v>12</v>
      </c>
      <c r="R176" s="4"/>
      <c r="S176" s="4"/>
      <c r="T176" s="4" t="s">
        <v>13</v>
      </c>
      <c r="U176" s="4"/>
      <c r="V176" s="4"/>
      <c r="W176" s="4" t="s">
        <v>14</v>
      </c>
      <c r="X176" s="4"/>
      <c r="Y176" s="4"/>
    </row>
    <row r="177" spans="1:25">
      <c r="A177" s="3"/>
      <c r="B177" s="3" t="s">
        <v>16</v>
      </c>
      <c r="C177" s="3" t="s">
        <v>17</v>
      </c>
      <c r="D177" s="3" t="s">
        <v>18</v>
      </c>
      <c r="E177" s="3" t="s">
        <v>16</v>
      </c>
      <c r="F177" s="3" t="s">
        <v>17</v>
      </c>
      <c r="G177" s="3" t="s">
        <v>18</v>
      </c>
      <c r="H177" s="3" t="s">
        <v>16</v>
      </c>
      <c r="I177" s="3" t="s">
        <v>17</v>
      </c>
      <c r="J177" s="3" t="s">
        <v>18</v>
      </c>
      <c r="K177" s="3" t="s">
        <v>16</v>
      </c>
      <c r="L177" s="3" t="s">
        <v>17</v>
      </c>
      <c r="M177" s="3" t="s">
        <v>18</v>
      </c>
      <c r="N177" s="3" t="s">
        <v>16</v>
      </c>
      <c r="O177" s="3" t="s">
        <v>17</v>
      </c>
      <c r="P177" s="3" t="s">
        <v>18</v>
      </c>
      <c r="Q177" s="3" t="s">
        <v>16</v>
      </c>
      <c r="R177" s="3" t="s">
        <v>17</v>
      </c>
      <c r="S177" s="3" t="s">
        <v>18</v>
      </c>
      <c r="T177" s="3" t="s">
        <v>16</v>
      </c>
      <c r="U177" s="3" t="s">
        <v>17</v>
      </c>
      <c r="V177" s="3" t="s">
        <v>18</v>
      </c>
      <c r="W177" s="3" t="s">
        <v>16</v>
      </c>
      <c r="X177" s="3" t="s">
        <v>17</v>
      </c>
      <c r="Y177" s="3" t="s">
        <v>18</v>
      </c>
    </row>
    <row r="178" spans="1:25">
      <c r="A178" s="12" t="s">
        <v>7</v>
      </c>
      <c r="B178" s="3">
        <f t="shared" ref="B178:Y178" si="4">SUM(B20:B175)+B10</f>
        <v>40931</v>
      </c>
      <c r="C178" s="3">
        <f t="shared" si="4"/>
        <v>1098577443</v>
      </c>
      <c r="D178" s="3">
        <f t="shared" si="4"/>
        <v>1648612372</v>
      </c>
      <c r="E178" s="3">
        <f t="shared" si="4"/>
        <v>4987</v>
      </c>
      <c r="F178" s="3">
        <f t="shared" si="4"/>
        <v>200002304</v>
      </c>
      <c r="G178" s="3">
        <f t="shared" si="4"/>
        <v>227440409</v>
      </c>
      <c r="H178" s="3">
        <f t="shared" si="4"/>
        <v>10473</v>
      </c>
      <c r="I178" s="3">
        <f t="shared" si="4"/>
        <v>407403467</v>
      </c>
      <c r="J178" s="3">
        <f t="shared" si="4"/>
        <v>739996520</v>
      </c>
      <c r="K178" s="3">
        <f t="shared" si="4"/>
        <v>10639</v>
      </c>
      <c r="L178" s="3">
        <f t="shared" si="4"/>
        <v>59597390</v>
      </c>
      <c r="M178" s="3">
        <f t="shared" si="4"/>
        <v>80810902</v>
      </c>
      <c r="N178" s="3">
        <f t="shared" si="4"/>
        <v>1446</v>
      </c>
      <c r="O178" s="3">
        <f t="shared" si="4"/>
        <v>55165342</v>
      </c>
      <c r="P178" s="3">
        <f t="shared" si="4"/>
        <v>48800225</v>
      </c>
      <c r="Q178" s="3">
        <f t="shared" si="4"/>
        <v>2088</v>
      </c>
      <c r="R178" s="3">
        <f t="shared" si="4"/>
        <v>34828486</v>
      </c>
      <c r="S178" s="3">
        <f t="shared" si="4"/>
        <v>5813979</v>
      </c>
      <c r="T178" s="3">
        <f t="shared" si="4"/>
        <v>1444</v>
      </c>
      <c r="U178" s="3">
        <f t="shared" si="4"/>
        <v>46780063</v>
      </c>
      <c r="V178" s="3">
        <f t="shared" si="4"/>
        <v>19564452</v>
      </c>
      <c r="W178" s="3">
        <f t="shared" si="4"/>
        <v>9854</v>
      </c>
      <c r="X178" s="3">
        <f t="shared" si="4"/>
        <v>294800391</v>
      </c>
      <c r="Y178" s="3">
        <f t="shared" si="4"/>
        <v>526185885</v>
      </c>
    </row>
  </sheetData>
  <hyperlinks>
    <hyperlink ref="A6" r:id="rId1"/>
  </hyperlinks>
  <pageMargins left="0.25" right="0.25" top="0.75" bottom="0.75" header="0.3" footer="0.3"/>
  <pageSetup scale="3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 Revised Registry Report</vt:lpstr>
      <vt:lpstr>'15 Revised Registry Report'!Print_Area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2016-08-04T13:43:09Z</cp:lastPrinted>
  <dcterms:created xsi:type="dcterms:W3CDTF">2016-08-04T13:33:39Z</dcterms:created>
  <dcterms:modified xsi:type="dcterms:W3CDTF">2016-08-04T13:43:55Z</dcterms:modified>
</cp:coreProperties>
</file>